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95" windowHeight="9285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T246" i="1"/>
  <c r="U246" s="1"/>
  <c r="D246"/>
  <c r="C246"/>
  <c r="U245"/>
  <c r="T245"/>
  <c r="D245"/>
  <c r="C245"/>
  <c r="T244"/>
  <c r="U244" s="1"/>
  <c r="T243"/>
  <c r="D243"/>
  <c r="C243"/>
  <c r="T242"/>
  <c r="U242" s="1"/>
  <c r="D242"/>
  <c r="C242"/>
  <c r="U241"/>
  <c r="T241"/>
  <c r="D241"/>
  <c r="C241"/>
  <c r="T240"/>
  <c r="U240" s="1"/>
  <c r="D240"/>
  <c r="C240"/>
  <c r="U239"/>
  <c r="T239"/>
  <c r="D239"/>
  <c r="C239"/>
  <c r="T238"/>
  <c r="U238" s="1"/>
  <c r="D238"/>
  <c r="C238"/>
  <c r="U237"/>
  <c r="T237"/>
  <c r="D237"/>
  <c r="C237"/>
  <c r="T236"/>
  <c r="U236" s="1"/>
  <c r="D236"/>
  <c r="C236"/>
  <c r="U235"/>
  <c r="T235"/>
  <c r="D235"/>
  <c r="C235"/>
  <c r="T234"/>
  <c r="U234" s="1"/>
  <c r="D234"/>
  <c r="C234"/>
  <c r="U233"/>
  <c r="T233"/>
  <c r="D233"/>
  <c r="C233"/>
  <c r="T232"/>
  <c r="U232" s="1"/>
  <c r="D232"/>
  <c r="C232"/>
  <c r="U231"/>
  <c r="T231"/>
  <c r="D231"/>
  <c r="C231"/>
  <c r="T230"/>
  <c r="U230" s="1"/>
  <c r="D230"/>
  <c r="C230"/>
  <c r="U229"/>
  <c r="T229"/>
  <c r="D229"/>
  <c r="C229"/>
  <c r="T228"/>
  <c r="U228" s="1"/>
  <c r="T227"/>
  <c r="T226"/>
  <c r="T225"/>
  <c r="D225"/>
  <c r="C225"/>
  <c r="T224"/>
  <c r="T223"/>
  <c r="T222"/>
  <c r="U224" s="1"/>
  <c r="T221"/>
  <c r="D221"/>
  <c r="C221"/>
  <c r="U220"/>
  <c r="T220"/>
  <c r="D220"/>
  <c r="C220"/>
  <c r="U219"/>
  <c r="T219"/>
  <c r="D219"/>
  <c r="C219"/>
  <c r="U218"/>
  <c r="T218"/>
  <c r="D218"/>
  <c r="C218"/>
  <c r="T217"/>
  <c r="T216"/>
  <c r="U217" s="1"/>
  <c r="T215"/>
  <c r="D215"/>
  <c r="C215"/>
  <c r="T214"/>
  <c r="U214" s="1"/>
  <c r="T213"/>
  <c r="T212"/>
  <c r="T211"/>
  <c r="T210"/>
  <c r="D210"/>
  <c r="C210"/>
  <c r="T209"/>
  <c r="U209" s="1"/>
  <c r="T208"/>
  <c r="D208"/>
  <c r="C208"/>
  <c r="T207"/>
  <c r="U207" s="1"/>
  <c r="D207"/>
  <c r="C207"/>
  <c r="T206"/>
  <c r="U206" s="1"/>
  <c r="T205"/>
  <c r="D205"/>
  <c r="C205"/>
  <c r="T203"/>
  <c r="T202"/>
  <c r="T201"/>
  <c r="T200"/>
  <c r="T199"/>
  <c r="T198"/>
  <c r="U203" s="1"/>
  <c r="T197"/>
  <c r="T196"/>
  <c r="T195"/>
  <c r="D195"/>
  <c r="C195"/>
  <c r="T194"/>
  <c r="U194" s="1"/>
  <c r="T193"/>
  <c r="T192"/>
  <c r="T191"/>
  <c r="T190"/>
  <c r="T189"/>
  <c r="D189"/>
  <c r="C189"/>
  <c r="T188"/>
  <c r="U188" s="1"/>
  <c r="D188"/>
  <c r="C188"/>
  <c r="U187"/>
  <c r="T187"/>
  <c r="D187"/>
  <c r="C187"/>
  <c r="T186"/>
  <c r="U186" s="1"/>
  <c r="D186"/>
  <c r="C186"/>
  <c r="U185"/>
  <c r="T185"/>
  <c r="D185"/>
  <c r="C185"/>
  <c r="T184"/>
  <c r="U184" s="1"/>
  <c r="D184"/>
  <c r="C184"/>
  <c r="T183"/>
  <c r="T182"/>
  <c r="T181"/>
  <c r="U183" s="1"/>
  <c r="T180"/>
  <c r="T179"/>
  <c r="T178"/>
  <c r="D178"/>
  <c r="C178"/>
  <c r="U177"/>
  <c r="T177"/>
  <c r="T176"/>
  <c r="T175"/>
  <c r="U176" s="1"/>
  <c r="D175"/>
  <c r="C175"/>
  <c r="U174"/>
  <c r="T174"/>
  <c r="D174"/>
  <c r="C174"/>
  <c r="T173"/>
  <c r="U173" s="1"/>
  <c r="D173"/>
  <c r="C173"/>
  <c r="T172"/>
  <c r="T171"/>
  <c r="T170"/>
  <c r="U172" s="1"/>
  <c r="T169"/>
  <c r="T168"/>
  <c r="T167"/>
  <c r="T166"/>
  <c r="T165"/>
  <c r="T164"/>
  <c r="T163"/>
  <c r="D163"/>
  <c r="C163"/>
  <c r="U162"/>
  <c r="T162"/>
  <c r="T161"/>
  <c r="D161"/>
  <c r="C161"/>
  <c r="T160"/>
  <c r="U160" s="1"/>
  <c r="T159"/>
  <c r="D159"/>
  <c r="C159"/>
  <c r="T158"/>
  <c r="T157"/>
  <c r="T156"/>
  <c r="T155"/>
  <c r="T154"/>
  <c r="T153"/>
  <c r="T152"/>
  <c r="T151"/>
  <c r="U158" s="1"/>
  <c r="D151"/>
  <c r="C151"/>
  <c r="T150"/>
  <c r="U150" s="1"/>
  <c r="D150"/>
  <c r="C150"/>
  <c r="T149"/>
  <c r="U149" s="1"/>
  <c r="D149"/>
  <c r="C149"/>
  <c r="T148"/>
  <c r="U148" s="1"/>
  <c r="D148"/>
  <c r="C148"/>
  <c r="T147"/>
  <c r="U147" s="1"/>
  <c r="D147"/>
  <c r="C147"/>
  <c r="T146"/>
  <c r="U146" s="1"/>
  <c r="T145"/>
  <c r="T144"/>
  <c r="D144"/>
  <c r="C144"/>
  <c r="U143"/>
  <c r="T143"/>
  <c r="T142"/>
  <c r="T141"/>
  <c r="T140"/>
  <c r="D140"/>
  <c r="C140"/>
  <c r="U139"/>
  <c r="T139"/>
  <c r="T138"/>
  <c r="T137"/>
  <c r="D137"/>
  <c r="C137"/>
  <c r="U136"/>
  <c r="T136"/>
  <c r="T135"/>
  <c r="T134"/>
  <c r="D134"/>
  <c r="C134"/>
  <c r="T133"/>
  <c r="T132"/>
  <c r="U133" s="1"/>
  <c r="D132"/>
  <c r="C132"/>
  <c r="U131"/>
  <c r="T131"/>
  <c r="T130"/>
  <c r="D130"/>
  <c r="C130"/>
  <c r="U129"/>
  <c r="T129"/>
  <c r="T128"/>
  <c r="D128"/>
  <c r="C128"/>
  <c r="T127"/>
  <c r="U127" s="1"/>
  <c r="D127"/>
  <c r="C127"/>
  <c r="T126"/>
  <c r="U126" s="1"/>
  <c r="D126"/>
  <c r="C126"/>
  <c r="T125"/>
  <c r="U125" s="1"/>
  <c r="D125"/>
  <c r="C125"/>
  <c r="T124"/>
  <c r="U124" s="1"/>
  <c r="D124"/>
  <c r="C124"/>
  <c r="T123"/>
  <c r="U123" s="1"/>
  <c r="T122"/>
  <c r="T121"/>
  <c r="T120"/>
  <c r="T119"/>
  <c r="D119"/>
  <c r="C119"/>
  <c r="T118"/>
  <c r="U118" s="1"/>
  <c r="T117"/>
  <c r="T116"/>
  <c r="T115"/>
  <c r="D115"/>
  <c r="C115"/>
  <c r="T114"/>
  <c r="T113"/>
  <c r="U114" s="1"/>
  <c r="T112"/>
  <c r="T111"/>
  <c r="D111"/>
  <c r="C111"/>
  <c r="T110"/>
  <c r="T109"/>
  <c r="T108"/>
  <c r="T107"/>
  <c r="T106"/>
  <c r="T105"/>
  <c r="T104"/>
  <c r="T103"/>
  <c r="U110" s="1"/>
  <c r="D103"/>
  <c r="C103"/>
  <c r="U102"/>
  <c r="T102"/>
  <c r="D102"/>
  <c r="C102"/>
  <c r="U101"/>
  <c r="T101"/>
  <c r="T100"/>
  <c r="D100"/>
  <c r="C100"/>
  <c r="T99"/>
  <c r="U99" s="1"/>
  <c r="T98"/>
  <c r="D98"/>
  <c r="C98"/>
  <c r="T97"/>
  <c r="T96"/>
  <c r="U97" s="1"/>
  <c r="T95"/>
  <c r="T94"/>
  <c r="D94"/>
  <c r="C94"/>
  <c r="U93"/>
  <c r="T93"/>
  <c r="T92"/>
  <c r="T91"/>
  <c r="D91"/>
  <c r="C91"/>
  <c r="T90"/>
  <c r="T89"/>
  <c r="T88"/>
  <c r="T87"/>
  <c r="T86"/>
  <c r="T85"/>
  <c r="T84"/>
  <c r="T83"/>
  <c r="T82"/>
  <c r="U90" s="1"/>
  <c r="D82"/>
  <c r="C82"/>
  <c r="T81"/>
  <c r="U81" s="1"/>
  <c r="T80"/>
  <c r="T79"/>
  <c r="D79"/>
  <c r="C79"/>
  <c r="T78"/>
  <c r="T77"/>
  <c r="T76"/>
  <c r="T75"/>
  <c r="T74"/>
  <c r="T73"/>
  <c r="T72"/>
  <c r="T71"/>
  <c r="U78" s="1"/>
  <c r="T70"/>
  <c r="T69"/>
  <c r="D69"/>
  <c r="C69"/>
  <c r="U67"/>
  <c r="T67"/>
  <c r="T66"/>
  <c r="T65"/>
  <c r="T64"/>
  <c r="T63"/>
  <c r="T62"/>
  <c r="T61"/>
  <c r="T60"/>
  <c r="T59"/>
  <c r="T58"/>
  <c r="T57"/>
  <c r="T56"/>
  <c r="T55"/>
  <c r="T54"/>
  <c r="T53"/>
  <c r="U60" s="1"/>
  <c r="T52"/>
  <c r="T51"/>
  <c r="T50"/>
  <c r="D50"/>
  <c r="C50"/>
  <c r="T49"/>
  <c r="T48"/>
  <c r="U49" s="1"/>
  <c r="D48"/>
  <c r="C48"/>
  <c r="U47"/>
  <c r="T47"/>
  <c r="D47"/>
  <c r="C47"/>
  <c r="T46"/>
  <c r="U46" s="1"/>
  <c r="D46"/>
  <c r="C46"/>
  <c r="U45"/>
  <c r="T45"/>
  <c r="D45"/>
  <c r="C45"/>
  <c r="T44"/>
  <c r="U44" s="1"/>
  <c r="T43"/>
  <c r="D43"/>
  <c r="C43"/>
  <c r="U42"/>
  <c r="T42"/>
  <c r="D42"/>
  <c r="C42"/>
  <c r="U41"/>
  <c r="T41"/>
  <c r="T40"/>
  <c r="T39"/>
  <c r="D39"/>
  <c r="C39"/>
  <c r="T38"/>
  <c r="T37"/>
  <c r="U38" s="1"/>
  <c r="T36"/>
  <c r="U35"/>
  <c r="T35"/>
  <c r="T34"/>
  <c r="T33"/>
  <c r="D33"/>
  <c r="C33"/>
  <c r="U32"/>
  <c r="T32"/>
  <c r="T31"/>
  <c r="T30"/>
  <c r="T29"/>
  <c r="T28"/>
  <c r="T27"/>
  <c r="T25"/>
  <c r="D25"/>
  <c r="C25"/>
  <c r="U24"/>
  <c r="T24"/>
  <c r="D24"/>
  <c r="C24"/>
  <c r="T23"/>
  <c r="T22"/>
  <c r="U23" s="1"/>
  <c r="D22"/>
  <c r="C22"/>
  <c r="U21"/>
  <c r="T21"/>
  <c r="T20"/>
  <c r="D20"/>
  <c r="C20"/>
  <c r="U19"/>
  <c r="T19"/>
  <c r="T18"/>
  <c r="T17"/>
  <c r="D17"/>
  <c r="C17"/>
  <c r="T16"/>
  <c r="T15"/>
  <c r="T14"/>
  <c r="T13"/>
  <c r="T12"/>
  <c r="T11"/>
  <c r="T10"/>
  <c r="T9"/>
  <c r="T8"/>
  <c r="T7"/>
  <c r="T5"/>
  <c r="T4"/>
  <c r="U16" s="1"/>
  <c r="D4"/>
  <c r="C4"/>
  <c r="D3"/>
  <c r="C3"/>
  <c r="D2"/>
  <c r="C2"/>
</calcChain>
</file>

<file path=xl/sharedStrings.xml><?xml version="1.0" encoding="utf-8"?>
<sst xmlns="http://schemas.openxmlformats.org/spreadsheetml/2006/main" count="1694" uniqueCount="589">
  <si>
    <t>Processo EOF2021</t>
  </si>
  <si>
    <t>Matrícula do Favorecido</t>
  </si>
  <si>
    <t>Nome do Favorecido</t>
  </si>
  <si>
    <t>Cargo</t>
  </si>
  <si>
    <t>Função</t>
  </si>
  <si>
    <t>Área</t>
  </si>
  <si>
    <t>Subprocesso</t>
  </si>
  <si>
    <t>PCD nº JFRJ-FOR-2021/</t>
  </si>
  <si>
    <t>Período</t>
  </si>
  <si>
    <t>Objetivo</t>
  </si>
  <si>
    <t>Origem/Destino</t>
  </si>
  <si>
    <t>Transporte</t>
  </si>
  <si>
    <t>Observações</t>
  </si>
  <si>
    <t>Valor líquido da diária com teto IN2-e-Proc</t>
  </si>
  <si>
    <t>Comprovante deslocamento juntado na fl.</t>
  </si>
  <si>
    <t>Publicado no BI em</t>
  </si>
  <si>
    <t>Boletim Interno nº</t>
  </si>
  <si>
    <t>Data da baixa</t>
  </si>
  <si>
    <t>Situação atual do processo</t>
  </si>
  <si>
    <t>Valor por processo</t>
  </si>
  <si>
    <t>Valor por pessoa</t>
  </si>
  <si>
    <t>JUD</t>
  </si>
  <si>
    <t>36.01</t>
  </si>
  <si>
    <t>Perícia médica</t>
  </si>
  <si>
    <t>Campos dos Goytacazes/Rio de Janeiro</t>
  </si>
  <si>
    <t>terrestre</t>
  </si>
  <si>
    <t>ARQUIVADO</t>
  </si>
  <si>
    <t>ADM</t>
  </si>
  <si>
    <t>40.01</t>
  </si>
  <si>
    <t>Volta Redonda/Rio de Janeiro</t>
  </si>
  <si>
    <t>FC06</t>
  </si>
  <si>
    <t>46.01</t>
  </si>
  <si>
    <t>10/02 a 11/02/2021</t>
  </si>
  <si>
    <t>Acompanhamento de correição administrativa</t>
  </si>
  <si>
    <t>Rio de Janeiro/Três Rios</t>
  </si>
  <si>
    <t>Somente diárias (carro oficial)</t>
  </si>
  <si>
    <t>Houve acerto (depósito) nos termos do despacho SG nº JFRJ-DES-2021/27064.</t>
  </si>
  <si>
    <t>26/02/2021 09/12/2021</t>
  </si>
  <si>
    <t>29             187</t>
  </si>
  <si>
    <t>46.02</t>
  </si>
  <si>
    <t>27/04 a 30/04/2021</t>
  </si>
  <si>
    <t>Adaptação das instalações físicas das SEAJUs e capacitação dos servidores da SESOPs que auxiliarão no atendimento presencial para realização de Primeiro Atendimento presencial por videoconferência</t>
  </si>
  <si>
    <t>Rio de Janeiro/ Barra do Piraí/ Três Rios/Petrópolis/Teresópolis</t>
  </si>
  <si>
    <t>Pago valor a maior. Encaminhado processo para recolhimento de GRU em 16/11.</t>
  </si>
  <si>
    <t>12/05/2021 09/12/2021</t>
  </si>
  <si>
    <t>68           187</t>
  </si>
  <si>
    <t>46.03</t>
  </si>
  <si>
    <t>19/05 a 21/05/2021</t>
  </si>
  <si>
    <t>Rio de Janeiro/Nova Friburgo/Macaé/São Pedro da Aldeia</t>
  </si>
  <si>
    <t>Deslocamento da servidora foi cancelado.</t>
  </si>
  <si>
    <t>///</t>
  </si>
  <si>
    <t>46.04</t>
  </si>
  <si>
    <t>14/06 a 16/06/2021</t>
  </si>
  <si>
    <t>Necessidade premente de adaptação das instalações físicas das SEAJUs e capacitação dos servidores da SESOPs que auxiliarão no atendimento presencial de Resende e Volta Redonda para realização de Primeiro Atendimento presencial por videoconferência como forma de garantia ampla de acesso à Justiça. Avaliação das áreas das Subseções Judiciárias de Três Rios e Resende para projeto de obras definidas em Correição Ordinária de 2021 e Procuradoria.</t>
  </si>
  <si>
    <t>Rio de Janeiro/Volta Redonda/Resende/Três Rios</t>
  </si>
  <si>
    <t>05/07/2021  09/12/2021</t>
  </si>
  <si>
    <t>99           187</t>
  </si>
  <si>
    <t>46.05</t>
  </si>
  <si>
    <t>26/07 a 27/07/2021</t>
  </si>
  <si>
    <t>Avaliação do imóvel pelas áreas técnicas para adequação física e implementação do Posto Avançado, e verificação de procedimentos adotados na Subseção Judiciária de Volta Redonda para retomada do atendimento presencial e realização da Correição Administrativa conforme cronograma estabelecido na TRF2-PTC-2020/00356.</t>
  </si>
  <si>
    <t>Rio de Janeiro/Angra dos Reis/Volta Redonda</t>
  </si>
  <si>
    <t xml:space="preserve">Pedido intempestivo. Pago valor a maior. Encaminhado processo para recolhimento de GRU em 16/11. </t>
  </si>
  <si>
    <t>12/08/2021   09/12/2021</t>
  </si>
  <si>
    <t>119         187</t>
  </si>
  <si>
    <t>46.06</t>
  </si>
  <si>
    <t>Acompanhar o Diretor do Foro em visita institucional às Subseções Judiciárias de Teresópolis e Petrópolis</t>
  </si>
  <si>
    <t>Rio de Janeiro/Petrópolis/Teresópolis</t>
  </si>
  <si>
    <t>46.07</t>
  </si>
  <si>
    <t>13/09 a 15/09/2021</t>
  </si>
  <si>
    <t>Acompanhar o Diretor do Foro em visita às Subseções Judiciárias de Itaperuna e Campos dos Goytacazes</t>
  </si>
  <si>
    <t>Rio de Janeiro/Itaperuna/Campos dos Goytacazes</t>
  </si>
  <si>
    <t>Transporte aéreo e carro oficial</t>
  </si>
  <si>
    <t>46.08</t>
  </si>
  <si>
    <t>Acompanhar o Diretor do Foro em visita à Subseção Judiciária de Nova Friburgo</t>
  </si>
  <si>
    <t>Rio de Janeiro/Nova Friburgo</t>
  </si>
  <si>
    <t>46.09</t>
  </si>
  <si>
    <t>Acompanhar o Diretor do Foro em visita à Subseção Judiciária de Três Rios</t>
  </si>
  <si>
    <t>46.10</t>
  </si>
  <si>
    <t>13/10 a 14/10/2021</t>
  </si>
  <si>
    <t>Acompanhar o Corregedor em visita institucional às Subseções Judiciárias de Barra do Piraí e Volta Redonda/Angra dos Reis</t>
  </si>
  <si>
    <t>Rio de Janeiro/Barra do Piraí/Volta Redonda</t>
  </si>
  <si>
    <t>46.11</t>
  </si>
  <si>
    <t>Supervisionar e acompanhar o andamento das obras no Posto Avançado de Angra dos Reis.</t>
  </si>
  <si>
    <t>Rio de Janeiro/Angra dos Reis</t>
  </si>
  <si>
    <t>46.12</t>
  </si>
  <si>
    <t>Acompanhar o Diretor do Foro em visita à Subseção Judiciária de Resende</t>
  </si>
  <si>
    <t>Rio de Janeiro/Resende</t>
  </si>
  <si>
    <t>46.13</t>
  </si>
  <si>
    <t>11/11 a 12/11/2021</t>
  </si>
  <si>
    <t>Realizar ajustes finais no dia 11/11 e participar da inauguração no dia 12/11.</t>
  </si>
  <si>
    <t>49.01</t>
  </si>
  <si>
    <t>Transporte de servidora da CSOP</t>
  </si>
  <si>
    <t>26/02/2021 25/11/2021</t>
  </si>
  <si>
    <t>29           179</t>
  </si>
  <si>
    <t>49.02</t>
  </si>
  <si>
    <t>Transporte de servidores para visita técnica ao posto avançado da Justiça Federal em Angra dos Reis</t>
  </si>
  <si>
    <t>49.03</t>
  </si>
  <si>
    <t> Transporte 5 passageiros, em atendimento ao chamado JFRJ-SR-2021/04084</t>
  </si>
  <si>
    <t>75.01</t>
  </si>
  <si>
    <t>Transporte de magistrado com escolta armada</t>
  </si>
  <si>
    <t>Rio de Janeiro/Cabo Frio</t>
  </si>
  <si>
    <t>Pedido intempestivo. Houve acerto (depósito) nos termos do despacho SG nº JFRJ-DES-2021/27064.</t>
  </si>
  <si>
    <t>12/05/2021 25/11/2021</t>
  </si>
  <si>
    <t>68           179</t>
  </si>
  <si>
    <t>75.02</t>
  </si>
  <si>
    <t>Traslado de magistrado com escolta armada</t>
  </si>
  <si>
    <t>Rio de Janeiro/Penedo</t>
  </si>
  <si>
    <t>12/08/2021 25/11/2021</t>
  </si>
  <si>
    <t>119                 179</t>
  </si>
  <si>
    <t>77.01</t>
  </si>
  <si>
    <t>77.02</t>
  </si>
  <si>
    <t>3 e 4</t>
  </si>
  <si>
    <t>79.01</t>
  </si>
  <si>
    <t>68               179</t>
  </si>
  <si>
    <t>CJ02</t>
  </si>
  <si>
    <t>82.01</t>
  </si>
  <si>
    <t>Ação de capacitação de servidores SESOP e SEAJU para realização de atendimento presencial nas subseções, e orientação dos oficiais de justiça quanto os efeitos da Portaria JFRJ-PGD-2021/0007.</t>
  </si>
  <si>
    <t>68                179</t>
  </si>
  <si>
    <t>82.02</t>
  </si>
  <si>
    <t>Ação de capacitação de servidores SESOP, SEAJU e SEMAN para realização de atendimento presencial nas subseções, e orientação dos oficiais de justiça quanto os efeitos da Portaria JFRJ-PGD-2021/0013, que se refere ao retorno do cumprimento presencial de mandados.</t>
  </si>
  <si>
    <t>08/06/2021 25/11/2021</t>
  </si>
  <si>
    <t>83                      179</t>
  </si>
  <si>
    <t>82.03</t>
  </si>
  <si>
    <t>Rio de Janeio/Angra dos Reis/Volta Redonda</t>
  </si>
  <si>
    <t>119                    179</t>
  </si>
  <si>
    <t>82.04</t>
  </si>
  <si>
    <t>Visita técnica às instalações do Posto de Atendimento Avançado da Subseção Judiciária de Angra dos Reis para análise e planejamento do processo de trabalho a ser empregado para fins de execução das atribuições de serviços operacionais, segurança orgânica , bem como para organização do fluxo de atendimento ao jurisdicionado a ser desempenhado sob orientação técnica da SAJ/SJRJ.</t>
  </si>
  <si>
    <t>82.05</t>
  </si>
  <si>
    <t>25/10 a 26/10/2021</t>
  </si>
  <si>
    <t>Realização de visita técnica às instalações do Posto de Atendimento para acompanhamento do transporte de bens e montagem do mobiliário do Posto de Atendimento Avançado, sendo o responsável pela realização do inventário patrimonial e orientação da equipe de montagem de acordo com o layout oficial do novo Posto.</t>
  </si>
  <si>
    <t>82.06</t>
  </si>
  <si>
    <t>Finalização do inventário patrimonial, vistoria da organização do espaço físico e almoxarifado e orientação quanto ao uso dos arquivos e documentos digitais necessários ao pleno funcionamento dos serviços de apoio e primeiro atendimento no Posto Avançado de Angra dos Reis.</t>
  </si>
  <si>
    <t>82.07</t>
  </si>
  <si>
    <t>16 a 19/11/2021</t>
  </si>
  <si>
    <t>Supervisão presencial dos serviços de Primeiro Atendimento e Apoio Administrativo durante a primeira semana de funcionamento do Posto de Atendimento Avançado de Angra dos Reis.</t>
  </si>
  <si>
    <t>82.08</t>
  </si>
  <si>
    <t xml:space="preserve"> Inauguração do Posto Avançado de Atendimento da Subseção Judiciária de Angra dos Reis</t>
  </si>
  <si>
    <t>83.01</t>
  </si>
  <si>
    <t>Ação de capacitação de servidores SESOP e SEAJU para realização de atendimento presencial nas subseções, e orietação dos oficiais de justiça quanto os efeitos da Portaria JFRJ-PGD-2021/0007.</t>
  </si>
  <si>
    <t>68            187</t>
  </si>
  <si>
    <t>83.02</t>
  </si>
  <si>
    <t>Ação de capacitação de servidores SEMAN para realização de atendimento presencial nas subseções, e orientação dos oficiais de justiça quanto aos efeitos da Portaria JFRJ-PGD-2021/0013, que se refere ao retorno do cumprimento presencial de mandados.</t>
  </si>
  <si>
    <t>08/06/2021 09/12/2021</t>
  </si>
  <si>
    <t>83          187</t>
  </si>
  <si>
    <t>83.03</t>
  </si>
  <si>
    <t>Orientação aos Oficiais de Justiça para o retorno presencial em cumprimento da Portaria JFRJ- PGD-2021/00013.</t>
  </si>
  <si>
    <t>ROBERTA ABREU CARPI COSTA</t>
  </si>
  <si>
    <t>ANALISTA JUDICIÁRIA</t>
  </si>
  <si>
    <t>84.01</t>
  </si>
  <si>
    <t xml:space="preserve">Adaptação das instalações físicas das SEAJUs e capacitação dos servidores da SESOPs que auxiliarão no atendimento presencial para realização de Primeiro Atendimento </t>
  </si>
  <si>
    <t>68                    179</t>
  </si>
  <si>
    <t>84.02</t>
  </si>
  <si>
    <t>Adaptação das instalações físicas das SEAJUs  para realização de Primeiro Atendimento presencial por videoconferência como forma de garantia ampla de acesso à Justiça.</t>
  </si>
  <si>
    <t>Rio de Janeiro/Nova Friburgo, Macaé e São Pedro D'Aldeia</t>
  </si>
  <si>
    <t>83               179</t>
  </si>
  <si>
    <t>84.03</t>
  </si>
  <si>
    <t>05/07/2021 25/11/2021</t>
  </si>
  <si>
    <t>99                   179</t>
  </si>
  <si>
    <t>85.01</t>
  </si>
  <si>
    <t>Transporte de servidores da SGE e da SAJ</t>
  </si>
  <si>
    <t>68                      179</t>
  </si>
  <si>
    <t>85.02</t>
  </si>
  <si>
    <t>Condução de servidores da SAJ</t>
  </si>
  <si>
    <t>83                179</t>
  </si>
  <si>
    <t>85.03</t>
  </si>
  <si>
    <t>Condução de servidores</t>
  </si>
  <si>
    <t>93.01</t>
  </si>
  <si>
    <t>Somente diárias</t>
  </si>
  <si>
    <t>68                 179</t>
  </si>
  <si>
    <t>130.01</t>
  </si>
  <si>
    <t>Entrega de documentação da SGP, conforme despacho nº JFRJ-DES-2021/12837</t>
  </si>
  <si>
    <t>Três Rios/Carmo</t>
  </si>
  <si>
    <t>83          179</t>
  </si>
  <si>
    <t>130.02</t>
  </si>
  <si>
    <t>09/08 a 13/08/2021</t>
  </si>
  <si>
    <t>Curso de Técnicas Básicas Operacionais T02/2021</t>
  </si>
  <si>
    <t>Três Rios/Rio de Janeiro</t>
  </si>
  <si>
    <t>Transporte terrestre</t>
  </si>
  <si>
    <t>139.01</t>
  </si>
  <si>
    <t>07/05 a 12/05/2021</t>
  </si>
  <si>
    <t>Curso Básico de Técnicas Operacionais para Agentes de Polícia Judicial 2021: gerência de conflitos e abordagem, uso de algemas e de bastão retrátil, uso de espargidor de pimenta e uso de dispositivo elétrico incapacitante</t>
  </si>
  <si>
    <t>Curso de 08 a 11/06/2021
Pernoite na noite anterior (07/06) e na noite posterior (12/06)</t>
  </si>
  <si>
    <t>99                179</t>
  </si>
  <si>
    <t>141.01</t>
  </si>
  <si>
    <t>07/05 a 11/05/2021</t>
  </si>
  <si>
    <t>Petrópolis/Rio de Janeiro</t>
  </si>
  <si>
    <t xml:space="preserve">Curso de 08 a 11/06/2021
Pernoite na noite anterior (07/06) </t>
  </si>
  <si>
    <t>99                 179</t>
  </si>
  <si>
    <t>140.01</t>
  </si>
  <si>
    <t>151.01</t>
  </si>
  <si>
    <t>Transporte de bens materiais de Resende para SEMEL e SCM (Almirante Barroso) e de bens pessoais da Dra. Mariana Jackson (1º JEF de São Gonçalo).</t>
  </si>
  <si>
    <t>Resende/São Gonçalo/Rio de Janeiro</t>
  </si>
  <si>
    <t>151.02</t>
  </si>
  <si>
    <t>26/09 a 01/10/2021</t>
  </si>
  <si>
    <t>Curso de Técnicas Básicas Operacionais T03/2021</t>
  </si>
  <si>
    <t>Resende/Rio de Janeiro</t>
  </si>
  <si>
    <t>Permoite nas noites anterior (26/09) posterior(01/10)</t>
  </si>
  <si>
    <t>157.01</t>
  </si>
  <si>
    <t>Acompanhamento da implementação do balcão de atendimento híbrido SESOP e SEAJU e cumprimento à Portaria JFRJ-PGD-2021/00013, com orientação aos OJAs ao retorno presencial.</t>
  </si>
  <si>
    <t>157.02</t>
  </si>
  <si>
    <t>119                  179</t>
  </si>
  <si>
    <t>157.03</t>
  </si>
  <si>
    <t>Rio de Janeiro/Campos dos Goytacazes/Itaperuna</t>
  </si>
  <si>
    <t>157.04</t>
  </si>
  <si>
    <t>157.05</t>
  </si>
  <si>
    <t>Acompanhar o o DIRFO em visita institucional à Subseção Judiciária de Nova Friburgo</t>
  </si>
  <si>
    <t>157.06</t>
  </si>
  <si>
    <t>Acompanhar o o DIRFO em visita institucional à Subseção Judiciária de Três Rios</t>
  </si>
  <si>
    <t>157.07</t>
  </si>
  <si>
    <t>Acompanhar o o DIRFO em visita institucional à Subseção Judiciária de Resende</t>
  </si>
  <si>
    <t>157.08</t>
  </si>
  <si>
    <t>Acompanhar o o DIRFO em visita institucional às Subseções Judiciárias de Barra do Piraí e Volta Redonda/Angra dos Reis</t>
  </si>
  <si>
    <t>157.09</t>
  </si>
  <si>
    <t>157.10</t>
  </si>
  <si>
    <t>Realizar os ajustes finais do Posto Avançado de Angra dos Reis e participar da sua Inauguração.</t>
  </si>
  <si>
    <t>157.11</t>
  </si>
  <si>
    <t>22/11 a 24/11/2021</t>
  </si>
  <si>
    <t>Acompanhar o o DIRFO em visita institucional às Subseções Judiciárias de Macaé e São Pedro da Aldeia</t>
  </si>
  <si>
    <t>Rio de Janeiro/Macaé/São Pedro da Aldeia</t>
  </si>
  <si>
    <t>Pernoite na noite anterior (22/11)</t>
  </si>
  <si>
    <t>CARLA FERNANDA DE OLIVEIRA DA SILVA</t>
  </si>
  <si>
    <t>Analista Judiciária</t>
  </si>
  <si>
    <t>161.01</t>
  </si>
  <si>
    <t>Verificação das instalações físicas das SEAJUs. Verificação do mobiliário ocioso, remanejamento de bens da antiga subseção de Angra, que estão guardados em Volta Redonda, para o novo posto avançado. Avaliação dos bens objeto do processo de desfazimento em andamento em todas as subseções da SJRJ.</t>
  </si>
  <si>
    <t>99                  179</t>
  </si>
  <si>
    <t>161.02</t>
  </si>
  <si>
    <t xml:space="preserve"> Retomada do atendimento ao público, no formato de Posto Avançado, em Angra dos Reis, e verificação de adequação de procedimentos, em razão da retomada do atendimento presencial na Subseção Judiciária de Volta Redonda e da realização de Correição Administrativa, conforme calendário estabelecido na TRF2-PTC-2020/00356.</t>
  </si>
  <si>
    <t>119                     179</t>
  </si>
  <si>
    <t>161.03</t>
  </si>
  <si>
    <t>Visita técnica ao posto avançado da Justiça Federal em Angra dos Reis</t>
  </si>
  <si>
    <t>161.04</t>
  </si>
  <si>
    <t>Pedido intempestivo</t>
  </si>
  <si>
    <t>161.05</t>
  </si>
  <si>
    <t>161.06</t>
  </si>
  <si>
    <t xml:space="preserve"> Inauguração do Posto Avançado de Angra dos Reis</t>
  </si>
  <si>
    <t>161.07</t>
  </si>
  <si>
    <t>23/11 a 24/11/2021</t>
  </si>
  <si>
    <t>Acompanhar o DIRFO em visita institucional às Subseções Judiciárias de Macaé e São Pedro da Aldeia</t>
  </si>
  <si>
    <t>Pernoite na noite anterior (22/11). Pedido de prorrogação.</t>
  </si>
  <si>
    <t>CJ03</t>
  </si>
  <si>
    <t>163.01</t>
  </si>
  <si>
    <t>Verificação das instalações físicas das SEAJUs. Avaliação da área das Subseções Judiciárias de Três Rios e Resende para projeto de obras definidas na Correição Ordinária de 2021 e Procuradoria.</t>
  </si>
  <si>
    <t>99           179</t>
  </si>
  <si>
    <t>163.02</t>
  </si>
  <si>
    <t>119              179</t>
  </si>
  <si>
    <t>163.03</t>
  </si>
  <si>
    <t>Devolução por GRU</t>
  </si>
  <si>
    <t>163.04</t>
  </si>
  <si>
    <t>163.05</t>
  </si>
  <si>
    <t>163.06</t>
  </si>
  <si>
    <t>163.07</t>
  </si>
  <si>
    <t>163.08</t>
  </si>
  <si>
    <t>163.09</t>
  </si>
  <si>
    <t>Inauguração do posto avançado de Angra dos Reis</t>
  </si>
  <si>
    <t>163.10</t>
  </si>
  <si>
    <t>166.01</t>
  </si>
  <si>
    <t>99            187</t>
  </si>
  <si>
    <t>166.02</t>
  </si>
  <si>
    <t>Visita à Subseção de Angra dos Reis e Volta Redonda. Avaliação do imóvel pelas áreas técnicas para adequação física e implementação do Posto Avançado.</t>
  </si>
  <si>
    <t>12/08/2021      09/12/2021</t>
  </si>
  <si>
    <t xml:space="preserve">119          187 </t>
  </si>
  <si>
    <t>166.03</t>
  </si>
  <si>
    <t>170.01</t>
  </si>
  <si>
    <t>Transporte de servidores</t>
  </si>
  <si>
    <t>05/07/2021 09/12/2021</t>
  </si>
  <si>
    <t>99          187</t>
  </si>
  <si>
    <t>170.02</t>
  </si>
  <si>
    <t>Acompanhar o DIRFO e o Corregedor em visita institucional às Subseções Judiciárias de Itaperuna e Campos dos Goytacazes</t>
  </si>
  <si>
    <t>170.03</t>
  </si>
  <si>
    <t>Acompanhar o o DIRFO e o Corregedor em visita institucional às Subseções Judiciárias de Teresópolis e Petrópolis</t>
  </si>
  <si>
    <t>Rio de Janeiro/Teresópolis/Petrópolis</t>
  </si>
  <si>
    <t>170.04</t>
  </si>
  <si>
    <t>170.05</t>
  </si>
  <si>
    <t>170.06</t>
  </si>
  <si>
    <t>Acompanhar o Diretor do Foro em visita as Subseções Judiciárias de Barra do Piraí, Volta Redonda e Angra dos Reis</t>
  </si>
  <si>
    <t>170.07</t>
  </si>
  <si>
    <t>170.08</t>
  </si>
  <si>
    <t>Participar de inspeção e inauguração do Posto Avançado da Justiça Federal em Angra dos Reis</t>
  </si>
  <si>
    <t>170.09</t>
  </si>
  <si>
    <t>Acompanhar o Diretor do Foro em visita as Subseções Judiciárias de Macaé e Sâo Pedro da Aldeia</t>
  </si>
  <si>
    <t>175.01</t>
  </si>
  <si>
    <t>Verificação das instalações físicas das SEAJUs. Avaliação da área das Subseções Judiciárias de Três Rios e Resende para projeto de obras definidas em Correição Ordinária de 2021 e Procuradoria.</t>
  </si>
  <si>
    <t>175.02</t>
  </si>
  <si>
    <t>Realizar ajustes finais no Posto Avançado de Angra dos Reis no dia 11/11 e participar da inauguração no dia 12/11.</t>
  </si>
  <si>
    <t>175.03</t>
  </si>
  <si>
    <t>Pedido intempestivo. Pernoite na noite anterior (22/11)</t>
  </si>
  <si>
    <t>173.01</t>
  </si>
  <si>
    <t>Avaliar as ações necessárias para atendimento das demandas da Corregedoria e Procuradoria.</t>
  </si>
  <si>
    <t>173.02</t>
  </si>
  <si>
    <t>173.03</t>
  </si>
  <si>
    <t xml:space="preserve">Inauguração do Posto Avançado de Atendimento da Subseção Judiciária de Angra dos Reis
</t>
  </si>
  <si>
    <t>Pernoite na noite anterior (11/11/2021)</t>
  </si>
  <si>
    <t>173.04</t>
  </si>
  <si>
    <t>FC02</t>
  </si>
  <si>
    <t>211.01</t>
  </si>
  <si>
    <t>12/07 a 13/07/2021</t>
  </si>
  <si>
    <t>Projeto de auxílio à gestão de perícias - Visita às Subseções Judiciárias</t>
  </si>
  <si>
    <t>Rio de Janeiro/Itaperuna</t>
  </si>
  <si>
    <t>Pernoite na noite anterior. Pedido intempestivo. Houve acerto (depósito) nos termos do despacho SG nº JFRJ-DES-2021/27064</t>
  </si>
  <si>
    <t>119                179</t>
  </si>
  <si>
    <t>211.02</t>
  </si>
  <si>
    <t>15/07 a 16/07/2021</t>
  </si>
  <si>
    <t>Pernoite na noite anterior. Houve acerto (depósito) nos termos do despacho SG nº JFRJ-DES-2021/27064.</t>
  </si>
  <si>
    <t>216.01</t>
  </si>
  <si>
    <t>Pernoite na noite anterior. Pedido intempestivo.  Houve acerto (depósito) nos termos do despacho SG nº JFRJ-DES-2021/27064.</t>
  </si>
  <si>
    <t>216.02</t>
  </si>
  <si>
    <t>Substituição do veículo de serviço da Subseção de Macaé, que irá para manutenção, por apresentar problemas no ar condicionado</t>
  </si>
  <si>
    <t>Rio de Janeiro/Macaé</t>
  </si>
  <si>
    <t>FC05</t>
  </si>
  <si>
    <t>218.01</t>
  </si>
  <si>
    <t>Transporte de servidora da CSOP, em atendimento ao chamado JFRJ-SR-2021/01461, e substituição do veículo de serviço da Subseção Judiciária de Campos dos Goytacazes</t>
  </si>
  <si>
    <t>234.01</t>
  </si>
  <si>
    <t>Transporte de materiais necessários para o retorno das atividades presenciais conforme determinado pela Resolução TRF2-RSP-2021/00057</t>
  </si>
  <si>
    <t>Rio de Janeiro/Teresópolis/Nova Friburgo</t>
  </si>
  <si>
    <t>234.02</t>
  </si>
  <si>
    <t>Transporte de aparelhos de ar condicionado para o posto avançado de Angra dos Reis, a ser instalado durante a obra (JFRJ-SR-2021/02326)</t>
  </si>
  <si>
    <t>234.03</t>
  </si>
  <si>
    <t>Transporte de 03 placas de divisória, 02 portas e ferragens diversas para o posto avançado de Angra dos Reis, a serem instalados durante a obra.</t>
  </si>
  <si>
    <t>234.04</t>
  </si>
  <si>
    <t>Acompanhar carregamento de mobiliário e equipamentos do complexo da Equador para o posto avançado que abrigará a Subseção Judiciária de Angra dos Reis</t>
  </si>
  <si>
    <t>234.05</t>
  </si>
  <si>
    <t>Condução de 3 passageiros da SEMIN</t>
  </si>
  <si>
    <t>234.06</t>
  </si>
  <si>
    <t>Transporte, com van de carga, de itens remanescentes necessários à inauguração do posto avançado que abrigará a Subseção de Angra dos Reis</t>
  </si>
  <si>
    <t>234.07</t>
  </si>
  <si>
    <t>Transportar o Juiz Titular da Vara Única de Angra dos Reis, Dr. Rodrigo Gaspar de Mello, e a juíza Dra. Marcela Ascer Rossi para a inauguração do Posto Avançado da Justiça Federal em Angra dos Reis</t>
  </si>
  <si>
    <t>234.08</t>
  </si>
  <si>
    <t xml:space="preserve"> Transporte de 1 servidor da CSOP, em atendimento ao chamado JFRJ-SR-2021/03447</t>
  </si>
  <si>
    <t>237.01</t>
  </si>
  <si>
    <t>Transporte da Diretora da Secretaria Geral e equipe técnica em visita a subseções</t>
  </si>
  <si>
    <t>237.02</t>
  </si>
  <si>
    <t>08/08 a 03/09/2021</t>
  </si>
  <si>
    <t>Participação no "1º Curso de Formação Funcional da Polícia Judicial"</t>
  </si>
  <si>
    <t>Rio de Janeiro/Brasília</t>
  </si>
  <si>
    <t>Transporte aéreo</t>
  </si>
  <si>
    <t>Pernoite na noite anterior (08/08). Pagamento de meia diária devido ao fornecimento de alojamento. Houve acerto (depósito) nos termos do despacho SG nº JFRJ-DES-2021/27064.</t>
  </si>
  <si>
    <t>17/18</t>
  </si>
  <si>
    <t>237.03</t>
  </si>
  <si>
    <t xml:space="preserve">Transporte de 2 servidores da CNOV e 1 servidor CSOP saindo da Almirante Barroso </t>
  </si>
  <si>
    <t>237.04</t>
  </si>
  <si>
    <t>17/11 a 19/11/2021</t>
  </si>
  <si>
    <t xml:space="preserve"> Implementar e fiscalizar as atividades de segurança no Posto Avançado, conforme relatado no e-mail anexo</t>
  </si>
  <si>
    <t>245.01</t>
  </si>
  <si>
    <t>12/08/2021          25/11/2021</t>
  </si>
  <si>
    <t>119                      179</t>
  </si>
  <si>
    <t>245.02</t>
  </si>
  <si>
    <t xml:space="preserve"> Visita das áreas técnicas à Subseção de Angra dos Reis.</t>
  </si>
  <si>
    <t>245.03</t>
  </si>
  <si>
    <t>A viagem, originalmente agendada para 30/08, ocorreu em 01/09/2021.</t>
  </si>
  <si>
    <t>245.04</t>
  </si>
  <si>
    <t>286.01</t>
  </si>
  <si>
    <t xml:space="preserve">Avaliação pelas áreas técnicas para adequação física e implementação do Posto Avançado de Angra dos Reis. </t>
  </si>
  <si>
    <t>286.02</t>
  </si>
  <si>
    <t xml:space="preserve"> Supervisionar e acompanhar o andamento das obras no Posto Avançado de Angra dos Reis.</t>
  </si>
  <si>
    <t>286.03</t>
  </si>
  <si>
    <t xml:space="preserve"> Verificar medidas para instalação de persianas.</t>
  </si>
  <si>
    <t>286.04</t>
  </si>
  <si>
    <t>Instalar sinalização, acessórios de banheiro, micro-ondas, purificador, equipamentos de telefonia e execução de demais serviços de marcenaria no posto avançado de Angra dos Reis.</t>
  </si>
  <si>
    <t>286.05</t>
  </si>
  <si>
    <t>Serviços de marcenaria e instalação de persianas</t>
  </si>
  <si>
    <t>253.01</t>
  </si>
  <si>
    <t>09/08 a 14/08/2021</t>
  </si>
  <si>
    <t>São Pedro da Aldeia/Rio de Janeiro</t>
  </si>
  <si>
    <t>Pernoite na noite anterior (09/08) e na noite posteior (14/08). Houve acerto (depósito) nos termos do despacho SG nº JFRJ-DES-2021/27064..</t>
  </si>
  <si>
    <t>255.01</t>
  </si>
  <si>
    <t>10/08 a 13/08/2021</t>
  </si>
  <si>
    <t>Teresópolis/Rio de Janeiro</t>
  </si>
  <si>
    <t>266.01</t>
  </si>
  <si>
    <t>Pernoite na noite anterior (09/08). Houve acerto (depósito) nos termos do despacho SG nº JFRJ-DES-2021/27064.</t>
  </si>
  <si>
    <t>269.01</t>
  </si>
  <si>
    <t>272.01</t>
  </si>
  <si>
    <t>272.02</t>
  </si>
  <si>
    <t>289.01</t>
  </si>
  <si>
    <t>Transporte de 7 servidores da CPRI, em atendimento ao chamado JFRJ-SR-2021/01990, aproveitando a viagem para conduzir o veículo de serviço da Subseção Judiciária de Angra dos Reis para a SETRA</t>
  </si>
  <si>
    <t>289.02</t>
  </si>
  <si>
    <t>Condução de 3 servidores da Almirante Barroso para Subseção Judiciária de Três Rios, em acompanhamento à comitiva formada pelo Diretor do Foro, a Diretora da Secretaria Geral e o Corregedor Geral do TRF2.</t>
  </si>
  <si>
    <t>291.01</t>
  </si>
  <si>
    <t>291.02</t>
  </si>
  <si>
    <t>Comdução de servidores que acompanharão o corregedor em visita oficial, em atendimento ao chamado JFRJ-SR-2021/02212</t>
  </si>
  <si>
    <t>294.01</t>
  </si>
  <si>
    <t>Avaliação pelas áreas técnicas para adequação física e implementação do Posto Avançado de Angra dos Reis.</t>
  </si>
  <si>
    <t>294.02</t>
  </si>
  <si>
    <t>Visita técnica às instalações do Posto de Atendimento Avançado de Angra dos Reis para acompanhamento do transporte de bens e montagem do mobiliário, auxiliando na orientação da equipe de montagem de acordo com o layout oficial do novo Posto.</t>
  </si>
  <si>
    <t>294.03</t>
  </si>
  <si>
    <t xml:space="preserve"> Visita técnica às instalações do Posto de Atendimento para acompanhamento de instalação de sinalização e demais acessórios do Posto de Atendimento Avançado, auxiliando na orientação da equipe, visando a finalização de preparação do Posto para inauguração em 12/11/2021.</t>
  </si>
  <si>
    <t>296.01</t>
  </si>
  <si>
    <t>296.02</t>
  </si>
  <si>
    <t>296.03</t>
  </si>
  <si>
    <t>25 a 26/10/2021</t>
  </si>
  <si>
    <t>303.01</t>
  </si>
  <si>
    <t>Visita das áreas técnicas à Subseção de Angra dos Reis.</t>
  </si>
  <si>
    <t>303.02</t>
  </si>
  <si>
    <t>303.03</t>
  </si>
  <si>
    <t>303.04</t>
  </si>
  <si>
    <t xml:space="preserve"> Acompanhar a entrega da obra que vai abrigar o Posto Avançado de atendimento da Subseção de Angra dos Reis.</t>
  </si>
  <si>
    <t>305.01</t>
  </si>
  <si>
    <t>305.02</t>
  </si>
  <si>
    <t>305.03</t>
  </si>
  <si>
    <t>317.01</t>
  </si>
  <si>
    <t>319.01</t>
  </si>
  <si>
    <t>321.01</t>
  </si>
  <si>
    <t>323.01</t>
  </si>
  <si>
    <t>325.01</t>
  </si>
  <si>
    <t>Acompanhar o Corregedor em visita institucional às Subseções Judiciárias de Itaperuna e Campos dos Goytacazes</t>
  </si>
  <si>
    <t>325.02</t>
  </si>
  <si>
    <t>Acompanhar o Corregedor em visita institucional às Subseções Judiciárias de Teresópolis e Petrópolis</t>
  </si>
  <si>
    <t>325.03</t>
  </si>
  <si>
    <t>Acompanhar o Corregedor em visita institucional à Subseção Judiciária de Nova Friburgo</t>
  </si>
  <si>
    <t>325.04</t>
  </si>
  <si>
    <t>Acompanhar o Corregedor em visita institucional à Subseção Judiciária de Três Rios</t>
  </si>
  <si>
    <t>325.05</t>
  </si>
  <si>
    <t>325.06</t>
  </si>
  <si>
    <t>Acompanhar o Corregedor em visita institucional à Subseção Judiciária de Resende</t>
  </si>
  <si>
    <t>325.07</t>
  </si>
  <si>
    <t>Pernoite na noite anterior</t>
  </si>
  <si>
    <t>325.08</t>
  </si>
  <si>
    <t>Acompanhar o Corregedor em visita institucional às Subseções Judiciárias de Macaé e São Pedro da Aldeia</t>
  </si>
  <si>
    <t>Aéreo no trecho de ida</t>
  </si>
  <si>
    <t>12 e 13</t>
  </si>
  <si>
    <t>330.01</t>
  </si>
  <si>
    <t>Transporte de 3 servidores da SIE, em atendimento ao chamado JFRJ-SR-2021/02169</t>
  </si>
  <si>
    <t>330.02</t>
  </si>
  <si>
    <t>341.01</t>
  </si>
  <si>
    <t>Transporte de servidores que acompanharão o corregedor em visita oficial, em atendimento ao chamado JFRJ-SR-2021/02212</t>
  </si>
  <si>
    <t>341.02</t>
  </si>
  <si>
    <t>Transporte da comitiva de servidores que estarão acompanhando o Corregedor e o Diretor do Foro</t>
  </si>
  <si>
    <t>358.01</t>
  </si>
  <si>
    <t>09/09 a 11/09/21</t>
  </si>
  <si>
    <t>Participação em mutirão em São Pedro da Aldeia para cumprimento de mandados represados</t>
  </si>
  <si>
    <t>Rio de Janeiro/São Pedro da Aldeia</t>
  </si>
  <si>
    <t>358.02</t>
  </si>
  <si>
    <t>22/09 a 24/09/2021</t>
  </si>
  <si>
    <t>358.03</t>
  </si>
  <si>
    <t>13/10 a 15/10/2021</t>
  </si>
  <si>
    <t>358.04</t>
  </si>
  <si>
    <t>18/10 a 20/10/2021</t>
  </si>
  <si>
    <t>358.05</t>
  </si>
  <si>
    <t>08/11 a 10/11/2021</t>
  </si>
  <si>
    <t>358.06</t>
  </si>
  <si>
    <t>25/10 a 27/10/2021</t>
  </si>
  <si>
    <t>358.07</t>
  </si>
  <si>
    <t>15/09 a 17/09/2021</t>
  </si>
  <si>
    <t>358.08</t>
  </si>
  <si>
    <t>358.09</t>
  </si>
  <si>
    <t>358.10</t>
  </si>
  <si>
    <t>30/11 a 02/12/2021</t>
  </si>
  <si>
    <t>360.01</t>
  </si>
  <si>
    <t>Transporte da comitiva de servidores que estarão acompanhando o Corregedor e o Diretor do Foro, no percurso de Campos dos Goytacazes para Itaperuna (o APJ é lotado no Rio de Janeiro, mas reside em Campos dos Goytacazes)</t>
  </si>
  <si>
    <t>Campos dos Goytacazes/Itaperuna</t>
  </si>
  <si>
    <t>363.01</t>
  </si>
  <si>
    <t>Tranporte do Diretor do Foro, Osair Victor de Oliveira Júnior e da Diretora da SG, Luciene da Cunha Dau Miguel, de Campos para a Subseção de Itaperuna</t>
  </si>
  <si>
    <t>374.01</t>
  </si>
  <si>
    <t>Transporte de amarrados de processos digitalizados para o Arquivo Geral por determinação urgente da Corregedoria do TRF2 (chamado JFRJ-SR-2021/02324)</t>
  </si>
  <si>
    <t>374.02</t>
  </si>
  <si>
    <t>Transporte de documentos originais da 01VF-TE até a SEMCRI, no Foro da Avenida Venezuela, a fim de possibilitar cumprimento de mandado de entrega por parte dos oficiais de justiça na PF e no Banco Central.</t>
  </si>
  <si>
    <t>T212081</t>
  </si>
  <si>
    <t>DIEGO LOPES GOMES</t>
  </si>
  <si>
    <t>TÉCNICO JUDICIÁRIO/INFORMÁTICA</t>
  </si>
  <si>
    <t>379.01</t>
  </si>
  <si>
    <t>T243</t>
  </si>
  <si>
    <t>Vistoria técnica ao Posto Avançado de Angra dos Reis.</t>
  </si>
  <si>
    <t>387.01</t>
  </si>
  <si>
    <t>Condução do Diretor do Foro e da Diretora da Secretaria Geral para Subseção Judiciária de Nova Friburgo</t>
  </si>
  <si>
    <t>387.02</t>
  </si>
  <si>
    <t>Condução do Diretor do Foro e da Diretora da Secretaria Geral para Subseção Judiciária de Três Rios</t>
  </si>
  <si>
    <t>387.03</t>
  </si>
  <si>
    <t>Condução do Diretor do Foro para as Subseções Judiciárias de Barra do Piraí, Volta Redonda e Angra dos Reis</t>
  </si>
  <si>
    <t>387.04</t>
  </si>
  <si>
    <t>Condução do Diretor do Foro para a Subseção Judiciária de Resende</t>
  </si>
  <si>
    <t>387.05</t>
  </si>
  <si>
    <t>Transportar o Diretor do Foro para a inauguração do Posto Avançado de Angra dos Reis</t>
  </si>
  <si>
    <t>387.06</t>
  </si>
  <si>
    <t>Condução do Diretor do Foro para as Subseções Judiciárias de Macaé e São Pedro da Aldeia</t>
  </si>
  <si>
    <t>389.01</t>
  </si>
  <si>
    <t>Condução de 3 servidores da Almirante Barroso para Subseção Judiciária de Nova Friburgo, em acompanhamento à comitiva formada pelo Diretor do Foro, a Diretora da Secretaria Geral e o Corregedor Geral do TRF2.</t>
  </si>
  <si>
    <t>395.01</t>
  </si>
  <si>
    <t>26/09 a 30/09/2021</t>
  </si>
  <si>
    <t>Macaé/Rio de Janeiro</t>
  </si>
  <si>
    <t>Pernoite na noite anterior (26/09).</t>
  </si>
  <si>
    <t>397.01</t>
  </si>
  <si>
    <t>Itaperuna/Rio de Janeiro</t>
  </si>
  <si>
    <t>399.01</t>
  </si>
  <si>
    <t>Nova Friburgo/Rio de Janeiro</t>
  </si>
  <si>
    <t>404.01</t>
  </si>
  <si>
    <t>407.01</t>
  </si>
  <si>
    <t>28/09 a 30/09/2021</t>
  </si>
  <si>
    <t>Cumprimento de mandados represados em regime de mutirão na Subseção Judiciária de São Pedro da Aldeia</t>
  </si>
  <si>
    <t>407.02</t>
  </si>
  <si>
    <t>05/10 a 07/10/2021</t>
  </si>
  <si>
    <t>407.03</t>
  </si>
  <si>
    <t>407.04</t>
  </si>
  <si>
    <t>407.05</t>
  </si>
  <si>
    <t>407.06</t>
  </si>
  <si>
    <t>409.01</t>
  </si>
  <si>
    <t>20/09 a 22/09/2021</t>
  </si>
  <si>
    <t>409.02</t>
  </si>
  <si>
    <t>409.03</t>
  </si>
  <si>
    <t>04/10 a 06/10/2021</t>
  </si>
  <si>
    <t>409.04</t>
  </si>
  <si>
    <t>20/10 a 22/10/2021</t>
  </si>
  <si>
    <t>409.05</t>
  </si>
  <si>
    <t>409.06</t>
  </si>
  <si>
    <t>26/10 a 28/10/2021</t>
  </si>
  <si>
    <t>409.07</t>
  </si>
  <si>
    <t>409.08</t>
  </si>
  <si>
    <t>16/11 a 18/11/2021</t>
  </si>
  <si>
    <t>409.09</t>
  </si>
  <si>
    <t>30/11 a 01/12/2021</t>
  </si>
  <si>
    <t>FC04</t>
  </si>
  <si>
    <t>441.01</t>
  </si>
  <si>
    <t>Acompanhar, por delegação da Direção da SCM, o andamento das obras no Posto Avançado de Angra dos Reis.</t>
  </si>
  <si>
    <t>441.02</t>
  </si>
  <si>
    <t>Acompanhar movimentação e fazer conferência de patrimônio de mobiliário de Angra dos Reis</t>
  </si>
  <si>
    <t>445.01</t>
  </si>
  <si>
    <t>V FONAGE - Fórum Nacional de Administração e Gestão Estratégica</t>
  </si>
  <si>
    <t>aéreo</t>
  </si>
  <si>
    <t>453.01</t>
  </si>
  <si>
    <t>453.02</t>
  </si>
  <si>
    <t xml:space="preserve"> Inauguração do posto avançado de Angra dos Reis</t>
  </si>
  <si>
    <t>456.01</t>
  </si>
  <si>
    <t>456.02</t>
  </si>
  <si>
    <t>Transportar servidores em acompanhamento a comitiva formada pelo Diretor do Foro, a Diretora da Secretaria Geral e o Corregedor Geral do TRF2.</t>
  </si>
  <si>
    <t>456.03</t>
  </si>
  <si>
    <t>Transportar servidores em acompanhamento à comitiva formada pelo Diretor do Foro, a Diretora da Secretaria Geral e o Corregedor Geral do TRF2.</t>
  </si>
  <si>
    <t>456.04</t>
  </si>
  <si>
    <t>11/11 a 12/11 2021</t>
  </si>
  <si>
    <t>Transportar diretores e servidores para inauguração do Posto Avançado de Angra dos Reis.</t>
  </si>
  <si>
    <t>456.05</t>
  </si>
  <si>
    <t>491.01</t>
  </si>
  <si>
    <t>Verificar medidas para instalação de persianas.</t>
  </si>
  <si>
    <t>491.02</t>
  </si>
  <si>
    <t>Instalar de sinalização, acessórios de banheiro, micro-ondas, purificador, equipamentos de telefonia e execução de demais serviços de marcenaria.</t>
  </si>
  <si>
    <t>491.03</t>
  </si>
  <si>
    <t>505.01</t>
  </si>
  <si>
    <t>Condução de 4 servidores e 2 terceirizados</t>
  </si>
  <si>
    <t>509.01</t>
  </si>
  <si>
    <t>Acompanhar a entrega da obra que vai abrigar o Posto Avançado de atendimento da Subseção de Angra dos Reis.</t>
  </si>
  <si>
    <t>512.01</t>
  </si>
  <si>
    <t>Perícia médica para reavaliação de aposentadoria por invalidez</t>
  </si>
  <si>
    <t>Rio de Janeiro/Teresópolis</t>
  </si>
  <si>
    <t>520.01</t>
  </si>
  <si>
    <t>Visita técnica às instalações do Posto de Atendimento Avançado de Angra dos Reis para acompanhamento da instalação de sinalização do Posto, auxiliando na interação entre a empresa contratada e a equipe de arquitetura da Prefeitura.</t>
  </si>
  <si>
    <t>520.02</t>
  </si>
  <si>
    <t>Visita técnica às instalações do Posto de Atendimento Avançado de Angra dos Reis para acompanhamento da instalação do seu LETREIRO, auxiliando na interação entre a empresa contratada e a equipe de arquitetura da Prefeitura.</t>
  </si>
  <si>
    <t>Deslocamento do dia 04/11 cancelado e reagendado para o período de 8 a 9/11, com envio de nova PCD JFRJ-PCD-2021/00230.</t>
  </si>
  <si>
    <t>520.03</t>
  </si>
  <si>
    <t>Visita técnica às instalações do Posto de Atendimento Avançado de Angra dos Reis para conferir o espaço a receber SINALIZAÇÃO e identificar necessidades de correção no LETREIRO instalado na fachada do Posto, auxiliando na interação entre a empresa contratada e a equipe de arquitetura da Prefeitura.</t>
  </si>
  <si>
    <t>520.04</t>
  </si>
  <si>
    <t>08/11 a 09/11/2021</t>
  </si>
  <si>
    <t>524.01</t>
  </si>
  <si>
    <t>Deslocamento do dia 04/11 cancelado e reagendado para o período de 8 a 9/11, com envio de nova PCD JFRJ-PCD-2021/00231.</t>
  </si>
  <si>
    <t>524.02</t>
  </si>
  <si>
    <t>524.03</t>
  </si>
  <si>
    <t>Deslocamento do dia 09/11 cancelado, pois o serviço foi reagendado para o período de 8 a 9/11,com envio de nova PCD JFRJ-PCD-2021/00231.</t>
  </si>
  <si>
    <t>524.04</t>
  </si>
  <si>
    <t>CJ3</t>
  </si>
  <si>
    <t>532.01</t>
  </si>
  <si>
    <t>Comparecimento à inauguração do Posto Avançado de Atendimento da Subseção Judiciária de Angra dos Reis, acompanhando os magistrados da VF de Angra dos Reis, a convite do DIRFO.</t>
  </si>
  <si>
    <t>Volta Redonda/Angra dos Reis</t>
  </si>
  <si>
    <t>534.01</t>
  </si>
  <si>
    <t>Terrestre</t>
  </si>
  <si>
    <t>536.01</t>
  </si>
  <si>
    <t>538.01</t>
  </si>
  <si>
    <t>540.01</t>
  </si>
  <si>
    <t>542.01</t>
  </si>
  <si>
    <t>545.01</t>
  </si>
  <si>
    <t>Transporte de 2 servidoras da SEDIV para a Subseção judiciária de Angra dos Reis</t>
  </si>
  <si>
    <t>550.01</t>
  </si>
  <si>
    <t>Inauguração do Posto Avançado de Angra dos Reis</t>
  </si>
  <si>
    <t>573.01</t>
  </si>
  <si>
    <t>Transporte de 2 servidoras da SEDIV, em atendimento ao chamado JFRJ-SR-2021/03314</t>
  </si>
  <si>
    <t>575.01</t>
  </si>
  <si>
    <t>Transporte de 5 servidores e 3 terceirizados, em atendimento ao chamado JFRJ-SR-2021/03327</t>
  </si>
  <si>
    <t>577.01</t>
  </si>
  <si>
    <t>Atuação no cerimonial da Inauguração do Posto Avançado de Angra dos Reis</t>
  </si>
  <si>
    <t>Pernoite na noite anterior ao evento (11/11/2021)</t>
  </si>
  <si>
    <t>591.01</t>
  </si>
  <si>
    <t>Transportar diretores para a inauguração do Posto Avançado da Justiça Federal em Angra dos Reis</t>
  </si>
  <si>
    <t>593.01</t>
  </si>
  <si>
    <t>Comparecimento à inauguração do Posto Avançado de Atendimento da Subseção Judiciária de Angra dos Reis,</t>
  </si>
  <si>
    <t>615.01</t>
  </si>
  <si>
    <t>623.01</t>
  </si>
  <si>
    <t>Transporte para retirada de Processos e Mobiliário na Subseção de Macaé, no dia 22/11/2021, em função da visita da corregedoria</t>
  </si>
  <si>
    <t>623.02</t>
  </si>
  <si>
    <t xml:space="preserve"> Transporte de caixa com pertences da Juíza Drª Wanessa Molinaro e de processos oriundos do TRF2 para Resende, além da substituição da viatura de Volta Redonda para manutenção</t>
  </si>
  <si>
    <t>Rio de Janeiro/Volta Redonda/Resende</t>
  </si>
  <si>
    <t>668.01</t>
  </si>
  <si>
    <t>Substituição do veículo institucional da Subseção de Teresópolis, que irá para manutenção, por apresentar problemas no ar condicionado</t>
  </si>
  <si>
    <t>691.01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</si>
</sst>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R$&quot;#,##0.00"/>
    <numFmt numFmtId="165" formatCode="dd/mm/yy;@"/>
    <numFmt numFmtId="166" formatCode="_-&quot;R$&quot;* #,##0.00_-;\-&quot;R$&quot;* #,##0.00_-;_-&quot;R$&quot;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D8E4B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1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44" fontId="3" fillId="4" borderId="1" xfId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44" fontId="3" fillId="5" borderId="1" xfId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/>
    <xf numFmtId="164" fontId="3" fillId="4" borderId="1" xfId="1" applyNumberFormat="1" applyFont="1" applyFill="1" applyBorder="1" applyAlignment="1">
      <alignment horizontal="center" vertical="center" wrapText="1"/>
    </xf>
    <xf numFmtId="44" fontId="3" fillId="4" borderId="1" xfId="0" applyNumberFormat="1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3" fillId="5" borderId="2" xfId="0" applyNumberFormat="1" applyFont="1" applyFill="1" applyBorder="1" applyAlignment="1">
      <alignment horizontal="center" vertical="center" wrapText="1"/>
    </xf>
    <xf numFmtId="0" fontId="3" fillId="5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" fontId="3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jfrj.gov.br\sjrj_rid\ADMINISTRACAO\SJA\CCGE\CCGE\Meus%20Documentos%202021\Di&#225;rias\Controle%20Di&#225;rias%20e%20Passagens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iárias 2021"/>
      <sheetName val="matrículas-nomes"/>
      <sheetName val="Só passagens 2021"/>
      <sheetName val="Indeferidos 2021"/>
      <sheetName val="Publicação"/>
    </sheetNames>
    <sheetDataSet>
      <sheetData sheetId="0"/>
      <sheetData sheetId="1">
        <row r="1">
          <cell r="A1" t="str">
            <v>MATRÍCULA</v>
          </cell>
          <cell r="B1" t="str">
            <v>NOME</v>
          </cell>
          <cell r="C1" t="str">
            <v>SITUAÇÃO FUNCIONAL</v>
          </cell>
          <cell r="D1" t="str">
            <v>CARGO</v>
          </cell>
        </row>
        <row r="2">
          <cell r="A2">
            <v>10259</v>
          </cell>
          <cell r="B2" t="str">
            <v>GILMAR PINTO FERRO IMBUZEIRO</v>
          </cell>
          <cell r="C2" t="str">
            <v>ATIVO</v>
          </cell>
          <cell r="D2" t="str">
            <v>TECNICO JUDICIARIO</v>
          </cell>
        </row>
        <row r="3">
          <cell r="A3">
            <v>10260</v>
          </cell>
          <cell r="B3" t="str">
            <v>IEDA ROCHA CASTANHEIRA</v>
          </cell>
          <cell r="C3" t="str">
            <v>ATIVO</v>
          </cell>
          <cell r="D3" t="str">
            <v>TECNICO JUDICIARIO</v>
          </cell>
        </row>
        <row r="4">
          <cell r="A4">
            <v>10263</v>
          </cell>
          <cell r="B4" t="str">
            <v>DENIVAL DE SOUZA</v>
          </cell>
          <cell r="C4" t="str">
            <v>ATIVO</v>
          </cell>
          <cell r="D4" t="str">
            <v>TECNICO JUDICIARIO</v>
          </cell>
        </row>
        <row r="5">
          <cell r="A5">
            <v>10275</v>
          </cell>
          <cell r="B5" t="str">
            <v>ELCIO COELHO DE MATTOS</v>
          </cell>
          <cell r="C5" t="str">
            <v>ATIVO</v>
          </cell>
          <cell r="D5" t="str">
            <v>TECNICO JUDICIARIO</v>
          </cell>
        </row>
        <row r="6">
          <cell r="A6">
            <v>10284</v>
          </cell>
          <cell r="B6" t="str">
            <v>LUIZ ALBERTO SANTOS CASTRO</v>
          </cell>
          <cell r="C6" t="str">
            <v>ATIVO</v>
          </cell>
          <cell r="D6" t="str">
            <v>TECNICO JUDICIARIO</v>
          </cell>
        </row>
        <row r="7">
          <cell r="A7">
            <v>10288</v>
          </cell>
          <cell r="B7" t="str">
            <v>ARLENE LOBO D'ABADIA MOURA</v>
          </cell>
          <cell r="C7" t="str">
            <v>ATIVO</v>
          </cell>
          <cell r="D7" t="str">
            <v>ANALISTA JUDICIÁRIO/OFICIAL DE JUSTIÇA AV. FEDERAL</v>
          </cell>
        </row>
        <row r="8">
          <cell r="A8">
            <v>10292</v>
          </cell>
          <cell r="B8" t="str">
            <v>SIDNEY VIEGAS DA SILVA</v>
          </cell>
          <cell r="C8" t="str">
            <v>ATIVO/CEDIDO</v>
          </cell>
          <cell r="D8" t="str">
            <v>TECNICO JUDICIARIO</v>
          </cell>
        </row>
        <row r="9">
          <cell r="A9">
            <v>10308</v>
          </cell>
          <cell r="B9" t="str">
            <v>SERGIO CARDOSO DE OLIVEIRA</v>
          </cell>
          <cell r="C9" t="str">
            <v>ATIVO</v>
          </cell>
          <cell r="D9" t="str">
            <v>TECNICO JUDICIARIO</v>
          </cell>
        </row>
        <row r="10">
          <cell r="A10">
            <v>10314</v>
          </cell>
          <cell r="B10" t="str">
            <v>ARTHUR FERREIRA DE ARAUJO</v>
          </cell>
          <cell r="C10" t="str">
            <v>ATIVO</v>
          </cell>
          <cell r="D10" t="str">
            <v>ANALISTA JUDICIÁRIO/OFICIAL DE JUSTIÇA AV. FEDERAL</v>
          </cell>
        </row>
        <row r="11">
          <cell r="A11">
            <v>10317</v>
          </cell>
          <cell r="B11" t="str">
            <v>NORIÊ MARIA RODRIGUES FREITAS DOS SANTOS</v>
          </cell>
          <cell r="C11" t="str">
            <v>ATIVO</v>
          </cell>
          <cell r="D11" t="str">
            <v>ANALISTA JUDICIARIO (Lei 9421/96)</v>
          </cell>
        </row>
        <row r="12">
          <cell r="A12">
            <v>10321</v>
          </cell>
          <cell r="B12" t="str">
            <v>MARIA DE FATIMA SILVA DE MELLO E ACIOLI</v>
          </cell>
          <cell r="C12" t="str">
            <v>ATIVO</v>
          </cell>
          <cell r="D12" t="str">
            <v>ANALISTA JUDICIARIO (Lei 9421/96)</v>
          </cell>
        </row>
        <row r="13">
          <cell r="A13">
            <v>10327</v>
          </cell>
          <cell r="B13" t="str">
            <v>WANILTO ROSA DA SILVA</v>
          </cell>
          <cell r="C13" t="str">
            <v>ATIVO</v>
          </cell>
          <cell r="D13" t="str">
            <v>ANALISTA JUDICIÁRIO/OFICIAL DE JUSTIÇA AV. FEDERAL</v>
          </cell>
        </row>
        <row r="14">
          <cell r="A14">
            <v>10328</v>
          </cell>
          <cell r="B14" t="str">
            <v>MARCELO FREITAS DE LACERDA</v>
          </cell>
          <cell r="C14" t="str">
            <v>ATIVO</v>
          </cell>
          <cell r="D14" t="str">
            <v>ANALISTA JUDICIÁRIO/OFICIAL DE JUSTIÇA AV. FEDERAL</v>
          </cell>
        </row>
        <row r="15">
          <cell r="A15">
            <v>10331</v>
          </cell>
          <cell r="B15" t="str">
            <v>ALBERTINO DE SOUZA CASTRO FILHO</v>
          </cell>
          <cell r="C15" t="str">
            <v>ATIVO</v>
          </cell>
          <cell r="D15" t="str">
            <v>TECNICO JUDICIARIO</v>
          </cell>
        </row>
        <row r="16">
          <cell r="A16">
            <v>10332</v>
          </cell>
          <cell r="B16" t="str">
            <v>VALDILENE CORDEIRO RODRIGUES</v>
          </cell>
          <cell r="C16" t="str">
            <v>ATIVO</v>
          </cell>
          <cell r="D16" t="str">
            <v>TECNICO JUDICIARIO</v>
          </cell>
        </row>
        <row r="17">
          <cell r="A17">
            <v>10333</v>
          </cell>
          <cell r="B17" t="str">
            <v>SERGIO LUIZ LEITE PINTO</v>
          </cell>
          <cell r="C17" t="str">
            <v>ATIVO</v>
          </cell>
          <cell r="D17" t="str">
            <v>TECNICO JUDICIARIO</v>
          </cell>
        </row>
        <row r="18">
          <cell r="A18">
            <v>10334</v>
          </cell>
          <cell r="B18" t="str">
            <v>JORGE NUNES DE SALES</v>
          </cell>
          <cell r="C18" t="str">
            <v>ATIVO</v>
          </cell>
          <cell r="D18" t="str">
            <v>TECNICO JUDICIARIO/SEGURANCA E TRANSPORTE</v>
          </cell>
        </row>
        <row r="19">
          <cell r="A19">
            <v>10339</v>
          </cell>
          <cell r="B19" t="str">
            <v>CELSO VAZ VIEIRA</v>
          </cell>
          <cell r="C19" t="str">
            <v>ATIVO</v>
          </cell>
          <cell r="D19" t="str">
            <v>TECNICO JUDICIARIO/SEGURANCA E TRANSPORTE</v>
          </cell>
        </row>
        <row r="20">
          <cell r="A20">
            <v>10347</v>
          </cell>
          <cell r="B20" t="str">
            <v>EDSON RODRIGUES GONCALVES</v>
          </cell>
          <cell r="C20" t="str">
            <v>ATIVO</v>
          </cell>
          <cell r="D20" t="str">
            <v>TECNICO JUDICIARIO</v>
          </cell>
        </row>
        <row r="21">
          <cell r="A21">
            <v>10348</v>
          </cell>
          <cell r="B21" t="str">
            <v>RICARDO DA SILVA DE SOUZA</v>
          </cell>
          <cell r="C21" t="str">
            <v>ATIVO</v>
          </cell>
          <cell r="D21" t="str">
            <v>TECNICO JUDICIARIO/SEGURANCA E TRANSPORTE</v>
          </cell>
        </row>
        <row r="22">
          <cell r="A22">
            <v>10349</v>
          </cell>
          <cell r="B22" t="str">
            <v>GLADSTONE DE FIGUEIREDO E SILVA</v>
          </cell>
          <cell r="C22" t="str">
            <v>ATIVO</v>
          </cell>
          <cell r="D22" t="str">
            <v>TECNICO JUDICIARIO/SEGURANCA E TRANSPORTE</v>
          </cell>
        </row>
        <row r="23">
          <cell r="A23">
            <v>10351</v>
          </cell>
          <cell r="B23" t="str">
            <v>WILSON PAIM DOS SANTOS FILHO</v>
          </cell>
          <cell r="C23" t="str">
            <v>ATIVO</v>
          </cell>
          <cell r="D23" t="str">
            <v>TECNICO JUDICIARIO/SEGURANCA E TRANSPORTE</v>
          </cell>
        </row>
        <row r="24">
          <cell r="A24">
            <v>10353</v>
          </cell>
          <cell r="B24" t="str">
            <v>CARLOS ROBERTO RATTES COSTA BEVILACQUA</v>
          </cell>
          <cell r="C24" t="str">
            <v>ATIVO</v>
          </cell>
          <cell r="D24" t="str">
            <v>TECNICO JUDICIARIO/SEGURANCA E TRANSPORTE</v>
          </cell>
        </row>
        <row r="25">
          <cell r="A25">
            <v>10355</v>
          </cell>
          <cell r="B25" t="str">
            <v>MARCO ANTONIO ALVES DE ALMEIDA</v>
          </cell>
          <cell r="C25" t="str">
            <v>ATIVO</v>
          </cell>
          <cell r="D25" t="str">
            <v>TECNICO JUDICIARIO/SEGURANCA E TRANSPORTE</v>
          </cell>
        </row>
        <row r="26">
          <cell r="A26">
            <v>10356</v>
          </cell>
          <cell r="B26" t="str">
            <v>MIRIAM CAMPOS DE LIMA</v>
          </cell>
          <cell r="C26" t="str">
            <v>ATIVO</v>
          </cell>
          <cell r="D26" t="str">
            <v>ANALISTA JUDICIARIO (Lei 9421/96)</v>
          </cell>
        </row>
        <row r="27">
          <cell r="A27">
            <v>10359</v>
          </cell>
          <cell r="B27" t="str">
            <v>OG CARRAMILO BARBOSA</v>
          </cell>
          <cell r="C27" t="str">
            <v>ATIVO</v>
          </cell>
          <cell r="D27" t="str">
            <v>TECNICO JUDICIARIO</v>
          </cell>
        </row>
        <row r="28">
          <cell r="A28">
            <v>10361</v>
          </cell>
          <cell r="B28" t="str">
            <v>MARCIA MORAES DE SA</v>
          </cell>
          <cell r="C28" t="str">
            <v>ATIVO</v>
          </cell>
          <cell r="D28" t="str">
            <v>ANALISTA JUDICIÁRIO/OFICIAL DE JUSTIÇA AV. FEDERAL</v>
          </cell>
        </row>
        <row r="29">
          <cell r="A29">
            <v>10362</v>
          </cell>
          <cell r="B29" t="str">
            <v>ALTAIR GOMES DE ALMEIDA</v>
          </cell>
          <cell r="C29" t="str">
            <v>ATIVO/CEDIDO</v>
          </cell>
          <cell r="D29" t="str">
            <v>TECNICO JUDICIARIO</v>
          </cell>
        </row>
        <row r="30">
          <cell r="A30">
            <v>10366</v>
          </cell>
          <cell r="B30" t="str">
            <v>MARCOS ANTONIO FONSECA DE MELLO</v>
          </cell>
          <cell r="C30" t="str">
            <v>ATIVO</v>
          </cell>
          <cell r="D30" t="str">
            <v>ANALISTA JUDICIÁRIO/OFICIAL DE JUSTIÇA AV. FEDERAL</v>
          </cell>
        </row>
        <row r="31">
          <cell r="A31">
            <v>10367</v>
          </cell>
          <cell r="B31" t="str">
            <v>FERNANDO ROCHA GUIMARAES</v>
          </cell>
          <cell r="C31" t="str">
            <v>ATIVO/CEDIDO</v>
          </cell>
          <cell r="D31" t="str">
            <v>TECNICO JUDICIARIO/SEGURANCA E TRANSPORTE</v>
          </cell>
        </row>
        <row r="32">
          <cell r="A32">
            <v>10376</v>
          </cell>
          <cell r="B32" t="str">
            <v>BRIAN MARK DWYER</v>
          </cell>
          <cell r="C32" t="str">
            <v>ATIVO</v>
          </cell>
          <cell r="D32" t="str">
            <v>ANALISTA JUDICIÁRIO/OFICIAL DE JUSTIÇA AV. FEDERAL</v>
          </cell>
        </row>
        <row r="33">
          <cell r="A33">
            <v>10377</v>
          </cell>
          <cell r="B33" t="str">
            <v>JORGE LUIZ DE MESQUITA AMORIM</v>
          </cell>
          <cell r="C33" t="str">
            <v>ATIVO</v>
          </cell>
          <cell r="D33" t="str">
            <v>ANALISTA JUDICIÁRIO/OFICIAL DE JUSTIÇA AV. FEDERAL</v>
          </cell>
        </row>
        <row r="34">
          <cell r="A34">
            <v>10384</v>
          </cell>
          <cell r="B34" t="str">
            <v>CARLOS HENRIQUE RAMOS DA SILVA</v>
          </cell>
          <cell r="C34" t="str">
            <v>ATIVO</v>
          </cell>
          <cell r="D34" t="str">
            <v>TECNICO JUDICIARIO/SEGURANCA E TRANSPORTE</v>
          </cell>
        </row>
        <row r="35">
          <cell r="A35">
            <v>10385</v>
          </cell>
          <cell r="B35" t="str">
            <v>JOSE ROBERTO FERREIRA</v>
          </cell>
          <cell r="C35" t="str">
            <v>REMOVIDO</v>
          </cell>
          <cell r="D35" t="str">
            <v>TECNICO JUDICIARIO/SEGURANCA E TRANSPORTE</v>
          </cell>
        </row>
        <row r="36">
          <cell r="A36">
            <v>10389</v>
          </cell>
          <cell r="B36" t="str">
            <v>FELISBERTO KNAUER DA SILVA</v>
          </cell>
          <cell r="C36" t="str">
            <v>ATIVO</v>
          </cell>
          <cell r="D36" t="str">
            <v>TECNICO JUDICIARIO</v>
          </cell>
        </row>
        <row r="37">
          <cell r="A37">
            <v>10391</v>
          </cell>
          <cell r="B37" t="str">
            <v>MARISTELA CARDOSO MACHADO DE SOUZA</v>
          </cell>
          <cell r="C37" t="str">
            <v>REMOVIDO</v>
          </cell>
          <cell r="D37" t="str">
            <v>TECNICO JUDICIARIO</v>
          </cell>
        </row>
        <row r="38">
          <cell r="A38">
            <v>10393</v>
          </cell>
          <cell r="B38" t="str">
            <v>ISABELLA SCALERCIO DE SOUZA</v>
          </cell>
          <cell r="C38" t="str">
            <v>ATIVO</v>
          </cell>
          <cell r="D38" t="str">
            <v>TECNICO JUDICIARIO</v>
          </cell>
        </row>
        <row r="39">
          <cell r="A39">
            <v>10394</v>
          </cell>
          <cell r="B39" t="str">
            <v>DEISE DE CASTRO SILVA</v>
          </cell>
          <cell r="C39" t="str">
            <v>ATIVO</v>
          </cell>
          <cell r="D39" t="str">
            <v>TECNICO JUDICIARIO</v>
          </cell>
        </row>
        <row r="40">
          <cell r="A40">
            <v>10395</v>
          </cell>
          <cell r="B40" t="str">
            <v>CARLOS JORGE VASCONCELLOS GOMES</v>
          </cell>
          <cell r="C40" t="str">
            <v>ATIVO</v>
          </cell>
          <cell r="D40" t="str">
            <v>TECNICO JUDICIARIO/SEGURANCA E TRANSPORTE</v>
          </cell>
        </row>
        <row r="41">
          <cell r="A41">
            <v>10400</v>
          </cell>
          <cell r="B41" t="str">
            <v>SONIA COSENDEY BOCKMANN</v>
          </cell>
          <cell r="C41" t="str">
            <v>REMOVIDO</v>
          </cell>
          <cell r="D41" t="str">
            <v>ANALISTA JUDICIARIO</v>
          </cell>
        </row>
        <row r="42">
          <cell r="A42">
            <v>10401</v>
          </cell>
          <cell r="B42" t="str">
            <v>HELOISA AMARA NASCIMENTO LIMA</v>
          </cell>
          <cell r="C42" t="str">
            <v>ATIVO</v>
          </cell>
          <cell r="D42" t="str">
            <v>TECNICO JUDICIARIO</v>
          </cell>
        </row>
        <row r="43">
          <cell r="A43">
            <v>10404</v>
          </cell>
          <cell r="B43" t="str">
            <v>CARLOS HENRIQUE DE ARAUJO SOUZA</v>
          </cell>
          <cell r="C43" t="str">
            <v>REMOVIDO</v>
          </cell>
          <cell r="D43" t="str">
            <v>TECNICO JUDICIARIO</v>
          </cell>
        </row>
        <row r="44">
          <cell r="A44">
            <v>10417</v>
          </cell>
          <cell r="B44" t="str">
            <v>ANA LUCIA DA CUNHA AMORIM DE SOUZA REBOUCAS</v>
          </cell>
          <cell r="C44" t="str">
            <v>ATIVO</v>
          </cell>
          <cell r="D44" t="str">
            <v>ANALISTA JUDICIÁRIO/OFICIAL DE JUSTIÇA AV. FEDERAL</v>
          </cell>
        </row>
        <row r="45">
          <cell r="A45">
            <v>10425</v>
          </cell>
          <cell r="B45" t="str">
            <v>AMAURY MARTINS DE BRITO</v>
          </cell>
          <cell r="C45" t="str">
            <v>ATIVO</v>
          </cell>
          <cell r="D45" t="str">
            <v>ANALISTA JUDICIÁRIO/OFICIAL DE JUSTIÇA AV. FEDERAL</v>
          </cell>
        </row>
        <row r="46">
          <cell r="A46">
            <v>10426</v>
          </cell>
          <cell r="B46" t="str">
            <v>PAULO ROBERTO DOS SANTOS</v>
          </cell>
          <cell r="C46" t="str">
            <v>ATIVO</v>
          </cell>
          <cell r="D46" t="str">
            <v>TECNICO JUDICIARIO</v>
          </cell>
        </row>
        <row r="47">
          <cell r="A47">
            <v>10428</v>
          </cell>
          <cell r="B47" t="str">
            <v>JORGE COLBERT RANGEL COELHO</v>
          </cell>
          <cell r="C47" t="str">
            <v>ATIVO</v>
          </cell>
          <cell r="D47" t="str">
            <v>TECNICO JUDICIARIO/PORTARIA</v>
          </cell>
        </row>
        <row r="48">
          <cell r="A48">
            <v>10431</v>
          </cell>
          <cell r="B48" t="str">
            <v>ANA LUCIA FERRANTE VIEIRA SCHERMA REIS</v>
          </cell>
          <cell r="C48" t="str">
            <v>ATIVO/CEDIDO</v>
          </cell>
          <cell r="D48" t="str">
            <v>TECNICO JUDICIARIO</v>
          </cell>
        </row>
        <row r="49">
          <cell r="A49">
            <v>10433</v>
          </cell>
          <cell r="B49" t="str">
            <v>GEORGINA DE FATIMA SERODIO ALVES</v>
          </cell>
          <cell r="C49" t="str">
            <v>REMOVIDO</v>
          </cell>
          <cell r="D49" t="str">
            <v>ANALISTA JUDICIARIO</v>
          </cell>
        </row>
        <row r="50">
          <cell r="A50">
            <v>10434</v>
          </cell>
          <cell r="B50" t="str">
            <v>ARI ANTONIO DE SOUZA SILVA</v>
          </cell>
          <cell r="C50" t="str">
            <v>ATIVO</v>
          </cell>
          <cell r="D50" t="str">
            <v>TECNICO JUDICIARIO/SEGURANCA E TRANSPORTE</v>
          </cell>
        </row>
        <row r="51">
          <cell r="A51">
            <v>10439</v>
          </cell>
          <cell r="B51" t="str">
            <v>ADAMASTOR FERREIRA DA SILVA FILHO</v>
          </cell>
          <cell r="C51" t="str">
            <v>ATIVO</v>
          </cell>
          <cell r="D51" t="str">
            <v>TECNICO JUDICIARIO/SEGURANCA E TRANSPORTE</v>
          </cell>
        </row>
        <row r="52">
          <cell r="A52">
            <v>10442</v>
          </cell>
          <cell r="B52" t="str">
            <v>ADELIR PEREIRA DE CARVALHO ROSAS</v>
          </cell>
          <cell r="C52" t="str">
            <v>ATIVO</v>
          </cell>
          <cell r="D52" t="str">
            <v>TECNICO JUDICIARIO</v>
          </cell>
        </row>
        <row r="53">
          <cell r="A53">
            <v>10443</v>
          </cell>
          <cell r="B53" t="str">
            <v>ELIZABETE MOURE DE ATAIDE SILVA</v>
          </cell>
          <cell r="C53" t="str">
            <v>ATIVO</v>
          </cell>
          <cell r="D53" t="str">
            <v>ANALISTA JUDICIÁRIO/OFICIAL DE JUSTIÇA AV. FEDERAL</v>
          </cell>
        </row>
        <row r="54">
          <cell r="A54">
            <v>10450</v>
          </cell>
          <cell r="B54" t="str">
            <v>EDER RODRIGUES GONCALVES</v>
          </cell>
          <cell r="C54" t="str">
            <v>ATIVO</v>
          </cell>
          <cell r="D54" t="str">
            <v>TECNICO JUDICIARIO/SEGURANCA E TRANSPORTE</v>
          </cell>
        </row>
        <row r="55">
          <cell r="A55">
            <v>10451</v>
          </cell>
          <cell r="B55" t="str">
            <v>MEIRE FATIMA RIBEIRO DA SILVA</v>
          </cell>
          <cell r="C55" t="str">
            <v>ATIVO</v>
          </cell>
          <cell r="D55" t="str">
            <v>TECNICO JUDICIARIO</v>
          </cell>
        </row>
        <row r="56">
          <cell r="A56">
            <v>10452</v>
          </cell>
          <cell r="B56" t="str">
            <v>LUIZ CARLOS RIBEIRO DE SOUZA</v>
          </cell>
          <cell r="C56" t="str">
            <v>ATIVO</v>
          </cell>
          <cell r="D56" t="str">
            <v>TECNICO JUDICIARIO/SEGURANCA E TRANSPORTE</v>
          </cell>
        </row>
        <row r="57">
          <cell r="A57">
            <v>10459</v>
          </cell>
          <cell r="B57" t="str">
            <v>ANDREA QUEIROZ DE JESUS</v>
          </cell>
          <cell r="C57" t="str">
            <v>ATIVO</v>
          </cell>
          <cell r="D57" t="str">
            <v>TECNICO JUDICIARIO</v>
          </cell>
        </row>
        <row r="58">
          <cell r="A58">
            <v>10463</v>
          </cell>
          <cell r="B58" t="str">
            <v>ELVIS PRESLEY DA ROCHA GAMA</v>
          </cell>
          <cell r="C58" t="str">
            <v>ATIVO</v>
          </cell>
          <cell r="D58" t="str">
            <v>TECNICO JUDICIARIO</v>
          </cell>
        </row>
        <row r="59">
          <cell r="A59">
            <v>10468</v>
          </cell>
          <cell r="B59" t="str">
            <v>ALVARO MACHADO MONTEIRO</v>
          </cell>
          <cell r="C59" t="str">
            <v>ATIVO</v>
          </cell>
          <cell r="D59" t="str">
            <v>TECNICO JUDICIARIO/SEGURANCA E TRANSPORTE</v>
          </cell>
        </row>
        <row r="60">
          <cell r="A60">
            <v>10480</v>
          </cell>
          <cell r="B60" t="str">
            <v>LUCIANA FIORINI COUTINHO</v>
          </cell>
          <cell r="C60" t="str">
            <v>ATIVO</v>
          </cell>
          <cell r="D60" t="str">
            <v>ANALISTA JUDICIARIO (Lei 9421/96)</v>
          </cell>
        </row>
        <row r="61">
          <cell r="A61">
            <v>10481</v>
          </cell>
          <cell r="B61" t="str">
            <v>FRANCISCO ARRUDA VIANA</v>
          </cell>
          <cell r="C61" t="str">
            <v>ATIVO</v>
          </cell>
          <cell r="D61" t="str">
            <v>ANALISTA JUDICIÁRIO/OFICIAL DE JUSTIÇA AV. FEDERAL</v>
          </cell>
        </row>
        <row r="62">
          <cell r="A62">
            <v>10485</v>
          </cell>
          <cell r="B62" t="str">
            <v>ROSEMARY CHULVIS DUTRA DA ROSA</v>
          </cell>
          <cell r="C62" t="str">
            <v>ATIVO</v>
          </cell>
          <cell r="D62" t="str">
            <v>TECNICO JUDICIARIO</v>
          </cell>
        </row>
        <row r="63">
          <cell r="A63">
            <v>10489</v>
          </cell>
          <cell r="B63" t="str">
            <v>LUIZ CARLOS BARROSO</v>
          </cell>
          <cell r="C63" t="str">
            <v>ATIVO/CEDIDO</v>
          </cell>
          <cell r="D63" t="str">
            <v>TECNICO JUDICIARIO/SEGURANCA E TRANSPORTE</v>
          </cell>
        </row>
        <row r="64">
          <cell r="A64">
            <v>10492</v>
          </cell>
          <cell r="B64" t="str">
            <v>CARLOS ALBERTO VAZ DA COSTA</v>
          </cell>
          <cell r="C64" t="str">
            <v>ATIVO</v>
          </cell>
          <cell r="D64" t="str">
            <v>TECNICO JUDICIARIO/SEGURANCA E TRANSPORTE</v>
          </cell>
        </row>
        <row r="65">
          <cell r="A65">
            <v>10496</v>
          </cell>
          <cell r="B65" t="str">
            <v>ANIDIO BARREIRA DUARTE</v>
          </cell>
          <cell r="C65" t="str">
            <v>ATIVO/CEDIDO</v>
          </cell>
          <cell r="D65" t="str">
            <v>ANALISTA JUDICIARIO</v>
          </cell>
        </row>
        <row r="66">
          <cell r="A66">
            <v>10502</v>
          </cell>
          <cell r="B66" t="str">
            <v>ALEXANDRE DE MATTOS</v>
          </cell>
          <cell r="C66" t="str">
            <v>ATIVO</v>
          </cell>
          <cell r="D66" t="str">
            <v>TECNICO JUDICIARIO/SEGURANCA E TRANSPORTE</v>
          </cell>
        </row>
        <row r="67">
          <cell r="A67">
            <v>10503</v>
          </cell>
          <cell r="B67" t="str">
            <v>MARCIO BORGES MAXIMO</v>
          </cell>
          <cell r="C67" t="str">
            <v>ATIVO</v>
          </cell>
          <cell r="D67" t="str">
            <v>TECNICO JUDICIARIO/SEGURANCA E TRANSPORTE</v>
          </cell>
        </row>
        <row r="68">
          <cell r="A68">
            <v>10508</v>
          </cell>
          <cell r="B68" t="str">
            <v>LUIS CLAUDIO DOS SANTOS SOUZA</v>
          </cell>
          <cell r="C68" t="str">
            <v>ATIVO/CEDIDO</v>
          </cell>
          <cell r="D68" t="str">
            <v>TECNICO JUDICIARIO</v>
          </cell>
        </row>
        <row r="69">
          <cell r="A69">
            <v>10509</v>
          </cell>
          <cell r="B69" t="str">
            <v>ANTONIO CLAUDIO RIBEIRO DE SOUZA</v>
          </cell>
          <cell r="C69" t="str">
            <v>ATIVO</v>
          </cell>
          <cell r="D69" t="str">
            <v>TECNICO JUDICIARIO/SEGURANCA E TRANSPORTE</v>
          </cell>
        </row>
        <row r="70">
          <cell r="A70">
            <v>10513</v>
          </cell>
          <cell r="B70" t="str">
            <v>ERTON DE SOUZA FARIA</v>
          </cell>
          <cell r="C70" t="str">
            <v>ATIVO</v>
          </cell>
          <cell r="D70" t="str">
            <v>ANALISTA JUDICIARIO (Lei 9421/96)</v>
          </cell>
        </row>
        <row r="71">
          <cell r="A71">
            <v>10514</v>
          </cell>
          <cell r="B71" t="str">
            <v>ANTONIO EDUARDO CAMPOS BARCELLOS</v>
          </cell>
          <cell r="C71" t="str">
            <v>ATIVO</v>
          </cell>
          <cell r="D71" t="str">
            <v>ANALISTA JUDICIARIO (Lei 9421/96)</v>
          </cell>
        </row>
        <row r="72">
          <cell r="A72">
            <v>10519</v>
          </cell>
          <cell r="B72" t="str">
            <v>PAULO RENATO MARTINS PINTO</v>
          </cell>
          <cell r="C72" t="str">
            <v>ATIVO/CEDIDO</v>
          </cell>
          <cell r="D72" t="str">
            <v>ANALISTA JUDICIARIO</v>
          </cell>
        </row>
        <row r="73">
          <cell r="A73">
            <v>10523</v>
          </cell>
          <cell r="B73" t="str">
            <v>KATIA REGINA DE MELLO TAVARES CANAS</v>
          </cell>
          <cell r="C73" t="str">
            <v>ATIVO</v>
          </cell>
          <cell r="D73" t="str">
            <v>ANALISTA JUDICIÁRIO/OFICIAL DE JUSTIÇA AV. FEDERAL</v>
          </cell>
        </row>
        <row r="74">
          <cell r="A74">
            <v>10532</v>
          </cell>
          <cell r="B74" t="str">
            <v>PAULO ROBERTO EVARISTO</v>
          </cell>
          <cell r="C74" t="str">
            <v>ATIVO</v>
          </cell>
          <cell r="D74" t="str">
            <v>TECNICO JUDICIARIO</v>
          </cell>
        </row>
        <row r="75">
          <cell r="A75">
            <v>10539</v>
          </cell>
          <cell r="B75" t="str">
            <v>EDIVAL BANDEIRA DE LIMA</v>
          </cell>
          <cell r="C75" t="str">
            <v>ATIVO</v>
          </cell>
          <cell r="D75" t="str">
            <v>TECNICO JUDICIARIO</v>
          </cell>
        </row>
        <row r="76">
          <cell r="A76">
            <v>10540</v>
          </cell>
          <cell r="B76" t="str">
            <v>ANA CLECIA VIEIRA SANTOS</v>
          </cell>
          <cell r="C76" t="str">
            <v>ATIVO</v>
          </cell>
          <cell r="D76" t="str">
            <v>TECNICO JUDICIARIO</v>
          </cell>
        </row>
        <row r="77">
          <cell r="A77">
            <v>10542</v>
          </cell>
          <cell r="B77" t="str">
            <v>CARLOS MENDONÇA DA SILVA</v>
          </cell>
          <cell r="C77" t="str">
            <v>ATIVO</v>
          </cell>
          <cell r="D77" t="str">
            <v>TECNICO JUDICIARIO</v>
          </cell>
        </row>
        <row r="78">
          <cell r="A78">
            <v>10543</v>
          </cell>
          <cell r="B78" t="str">
            <v>MARIA STELLA LEMOS BASTO NASCIMENTO</v>
          </cell>
          <cell r="C78" t="str">
            <v>REMOVIDO</v>
          </cell>
          <cell r="D78" t="str">
            <v>TECNICO JUDICIARIO</v>
          </cell>
        </row>
        <row r="79">
          <cell r="A79">
            <v>10544</v>
          </cell>
          <cell r="B79" t="str">
            <v>LUÍS CARLOS DOS SANTOS CONSTANTINO</v>
          </cell>
          <cell r="C79" t="str">
            <v>ATIVO</v>
          </cell>
          <cell r="D79" t="str">
            <v>TECNICO JUDICIARIO</v>
          </cell>
        </row>
        <row r="80">
          <cell r="A80">
            <v>10550</v>
          </cell>
          <cell r="B80" t="str">
            <v>FRANCISCO JOSE DE BARROS DO SOUTO</v>
          </cell>
          <cell r="C80" t="str">
            <v>ATIVO</v>
          </cell>
          <cell r="D80" t="str">
            <v>TECNICO JUDICIARIO/SEGURANCA E TRANSPORTE</v>
          </cell>
        </row>
        <row r="81">
          <cell r="A81">
            <v>10552</v>
          </cell>
          <cell r="B81" t="str">
            <v>MARCUS VINICIUS ALVES FERREIRA</v>
          </cell>
          <cell r="C81" t="str">
            <v>ATIVO</v>
          </cell>
          <cell r="D81" t="str">
            <v>TECNICO JUDICIARIO</v>
          </cell>
        </row>
        <row r="82">
          <cell r="A82">
            <v>10555</v>
          </cell>
          <cell r="B82" t="str">
            <v>JOLINDO PEREIRA DE AGUIAR</v>
          </cell>
          <cell r="C82" t="str">
            <v>ATIVO/CEDIDO</v>
          </cell>
          <cell r="D82" t="str">
            <v>TECNICO JUDICIARIO/SEGURANCA E TRANSPORTE</v>
          </cell>
        </row>
        <row r="83">
          <cell r="A83">
            <v>10556</v>
          </cell>
          <cell r="B83" t="str">
            <v>LUIZ AVE PRECHT</v>
          </cell>
          <cell r="C83" t="str">
            <v>ATIVO</v>
          </cell>
          <cell r="D83" t="str">
            <v>TECNICO JUDICIARIO/SEGURANCA E TRANSPORTE</v>
          </cell>
        </row>
        <row r="84">
          <cell r="A84">
            <v>10557</v>
          </cell>
          <cell r="B84" t="str">
            <v>LUCIENE MARIA OLIVEIRA ROSA</v>
          </cell>
          <cell r="C84" t="str">
            <v>ATIVO</v>
          </cell>
          <cell r="D84" t="str">
            <v>TECNICO JUDICIARIO</v>
          </cell>
        </row>
        <row r="85">
          <cell r="A85">
            <v>10559</v>
          </cell>
          <cell r="B85" t="str">
            <v>VALERIA RAPAGNA</v>
          </cell>
          <cell r="C85" t="str">
            <v>ATIVO/CEDIDO</v>
          </cell>
          <cell r="D85" t="str">
            <v>TECNICO JUDICIARIO/TELEFONIA</v>
          </cell>
        </row>
        <row r="86">
          <cell r="A86">
            <v>10575</v>
          </cell>
          <cell r="B86" t="str">
            <v>NELSON DA COSTA MAIA</v>
          </cell>
          <cell r="C86" t="str">
            <v>ATIVO</v>
          </cell>
          <cell r="D86" t="str">
            <v>TECNICO JUDICIARIO</v>
          </cell>
        </row>
        <row r="87">
          <cell r="A87">
            <v>10577</v>
          </cell>
          <cell r="B87" t="str">
            <v>ALBERTINA MARIA ANASTACIO</v>
          </cell>
          <cell r="C87" t="str">
            <v>REMOVIDO</v>
          </cell>
          <cell r="D87" t="str">
            <v xml:space="preserve"> TECNICO JUDICIARIO/PORTARIA</v>
          </cell>
        </row>
        <row r="88">
          <cell r="A88">
            <v>10578</v>
          </cell>
          <cell r="B88" t="str">
            <v>MARTA KACZMARKIEWICZ BRAGA</v>
          </cell>
          <cell r="C88" t="str">
            <v>ATIVO</v>
          </cell>
          <cell r="D88" t="str">
            <v>TECNICO JUDICIARIO/PORTARIA</v>
          </cell>
        </row>
        <row r="89">
          <cell r="A89">
            <v>10589</v>
          </cell>
          <cell r="B89" t="str">
            <v>JOSE LUIZ FRANCO VELHO</v>
          </cell>
          <cell r="C89" t="str">
            <v>ATIVO</v>
          </cell>
          <cell r="D89" t="str">
            <v>TECNICO JUDICIARIO</v>
          </cell>
        </row>
        <row r="90">
          <cell r="A90">
            <v>10590</v>
          </cell>
          <cell r="B90" t="str">
            <v>GIVALDO HENRIQUE LIBERATO</v>
          </cell>
          <cell r="C90" t="str">
            <v>REMOVIDO</v>
          </cell>
          <cell r="D90" t="str">
            <v>TECNICO JUDICIARIO</v>
          </cell>
        </row>
        <row r="91">
          <cell r="A91">
            <v>10591</v>
          </cell>
          <cell r="B91" t="str">
            <v>LOECIR FERREIRA DE CARVALHO</v>
          </cell>
          <cell r="C91" t="str">
            <v>REMOVIDO</v>
          </cell>
          <cell r="D91" t="str">
            <v>TECNICO JUDICIARIO</v>
          </cell>
        </row>
        <row r="92">
          <cell r="A92">
            <v>10594</v>
          </cell>
          <cell r="B92" t="str">
            <v>HERMANNY CARNEIRO RODRIGUES</v>
          </cell>
          <cell r="C92" t="str">
            <v>ATIVO</v>
          </cell>
          <cell r="D92" t="str">
            <v>TECNICO JUDICIARIO/TELEFONIA</v>
          </cell>
        </row>
        <row r="93">
          <cell r="A93">
            <v>10596</v>
          </cell>
          <cell r="B93" t="str">
            <v>WLAMIR OLIVEIRA DE ALBUQUERQUE</v>
          </cell>
          <cell r="C93" t="str">
            <v>ATIVO</v>
          </cell>
          <cell r="D93" t="str">
            <v>TECNICO JUDICIARIO/SEGURANCA E TRANSPORTE</v>
          </cell>
        </row>
        <row r="94">
          <cell r="A94">
            <v>10598</v>
          </cell>
          <cell r="B94" t="str">
            <v>HELIO DE CASTRO TEIXEIRA JUNIOR</v>
          </cell>
          <cell r="C94" t="str">
            <v>ATIVO/CEDIDO</v>
          </cell>
          <cell r="D94" t="str">
            <v>TECNICO JUDICIARIO/SEGURANCA E TRANSPORTE</v>
          </cell>
        </row>
        <row r="95">
          <cell r="A95">
            <v>10599</v>
          </cell>
          <cell r="B95" t="str">
            <v>MÁRCIO SOARES DE OLIVEIRA</v>
          </cell>
          <cell r="C95" t="str">
            <v>ATIVO/CEDIDO</v>
          </cell>
          <cell r="D95" t="str">
            <v>TECNICO JUDICIARIO/SEGURANCA E TRANSPORTE</v>
          </cell>
        </row>
        <row r="96">
          <cell r="A96">
            <v>10602</v>
          </cell>
          <cell r="B96" t="str">
            <v>MÔNICA VALÉRIA DE CARVALHO GÓES</v>
          </cell>
          <cell r="C96" t="str">
            <v>REMOVIDO</v>
          </cell>
          <cell r="D96" t="str">
            <v>TECNICO JUDICIARIO/PORTARIA</v>
          </cell>
        </row>
        <row r="97">
          <cell r="A97">
            <v>10611</v>
          </cell>
          <cell r="B97" t="str">
            <v>ANDREA PRATA DE FREITAS</v>
          </cell>
          <cell r="C97" t="str">
            <v>ATIVO</v>
          </cell>
          <cell r="D97" t="str">
            <v>TECNICO JUDICIARIO</v>
          </cell>
        </row>
        <row r="98">
          <cell r="A98">
            <v>10612</v>
          </cell>
          <cell r="B98" t="str">
            <v>CILENE CLAUDIA DO NASCIMENTO</v>
          </cell>
          <cell r="C98" t="str">
            <v>ATIVO</v>
          </cell>
          <cell r="D98" t="str">
            <v>TECNICO JUDICIARIO</v>
          </cell>
        </row>
        <row r="99">
          <cell r="A99">
            <v>10614</v>
          </cell>
          <cell r="B99" t="str">
            <v>EDLA FRAZAO LOPES</v>
          </cell>
          <cell r="C99" t="str">
            <v>REMOVIDO</v>
          </cell>
          <cell r="D99" t="str">
            <v>TECNICO JUDICIARIO</v>
          </cell>
        </row>
        <row r="100">
          <cell r="A100">
            <v>10626</v>
          </cell>
          <cell r="B100" t="str">
            <v>RICARDO JOSE DE FARIAS LOPES</v>
          </cell>
          <cell r="C100" t="str">
            <v>REMOVIDO</v>
          </cell>
          <cell r="D100" t="str">
            <v>TECNICO JUDICIARIO</v>
          </cell>
        </row>
        <row r="101">
          <cell r="A101">
            <v>10627</v>
          </cell>
          <cell r="B101" t="str">
            <v>ROSELI MALAFAIA DA PREZA</v>
          </cell>
          <cell r="C101" t="str">
            <v>ATIVO</v>
          </cell>
          <cell r="D101" t="str">
            <v>TECNICO JUDICIARIO</v>
          </cell>
        </row>
        <row r="102">
          <cell r="A102">
            <v>10629</v>
          </cell>
          <cell r="B102" t="str">
            <v>SIMONE ZONATTO MONTEIRO</v>
          </cell>
          <cell r="C102" t="str">
            <v>ATIVO</v>
          </cell>
          <cell r="D102" t="str">
            <v>TECNICO JUDICIARIO</v>
          </cell>
        </row>
        <row r="103">
          <cell r="A103">
            <v>10630</v>
          </cell>
          <cell r="B103" t="str">
            <v>TATIANA DOS SANTOS PINHEIRO</v>
          </cell>
          <cell r="C103" t="str">
            <v>ATIVO</v>
          </cell>
          <cell r="D103" t="str">
            <v>TECNICO JUDICIARIO</v>
          </cell>
        </row>
        <row r="104">
          <cell r="A104">
            <v>10631</v>
          </cell>
          <cell r="B104" t="str">
            <v>VALERIA DOS SANTOS OLIVEIRA</v>
          </cell>
          <cell r="C104" t="str">
            <v>ATIVO</v>
          </cell>
          <cell r="D104" t="str">
            <v>TECNICO JUDICIARIO</v>
          </cell>
        </row>
        <row r="105">
          <cell r="A105">
            <v>10633</v>
          </cell>
          <cell r="B105" t="str">
            <v>MARCIA TINOCO</v>
          </cell>
          <cell r="C105" t="str">
            <v>ATIVO</v>
          </cell>
          <cell r="D105" t="str">
            <v>TECNICO JUDICIARIO</v>
          </cell>
        </row>
        <row r="106">
          <cell r="A106">
            <v>10635</v>
          </cell>
          <cell r="B106" t="str">
            <v>WASHINGTON LUIZ DE ORNELAS VERDAN</v>
          </cell>
          <cell r="C106" t="str">
            <v>ATIVO</v>
          </cell>
          <cell r="D106" t="str">
            <v>TECNICO JUDICIARIO</v>
          </cell>
        </row>
        <row r="107">
          <cell r="A107">
            <v>10636</v>
          </cell>
          <cell r="B107" t="str">
            <v>CANDIDA MARIA ALVES DA ROSA</v>
          </cell>
          <cell r="C107" t="str">
            <v>ATIVO</v>
          </cell>
          <cell r="D107" t="str">
            <v>TECNICO JUDICIARIO</v>
          </cell>
        </row>
        <row r="108">
          <cell r="A108">
            <v>10638</v>
          </cell>
          <cell r="B108" t="str">
            <v>EDSON PAZ DE OLIVEIRA</v>
          </cell>
          <cell r="C108" t="str">
            <v>ATIVO</v>
          </cell>
          <cell r="D108" t="str">
            <v>TECNICO JUDICIARIO</v>
          </cell>
        </row>
        <row r="109">
          <cell r="A109">
            <v>10639</v>
          </cell>
          <cell r="B109" t="str">
            <v>MARCELO DE CASTRO FALCÃO</v>
          </cell>
          <cell r="C109" t="str">
            <v>ATIVO</v>
          </cell>
          <cell r="D109" t="str">
            <v>TECNICO JUDICIARIO</v>
          </cell>
        </row>
        <row r="110">
          <cell r="A110">
            <v>10643</v>
          </cell>
          <cell r="B110" t="str">
            <v>MARCIA CRISTINA RIBEIRO COSTA MAIA</v>
          </cell>
          <cell r="C110" t="str">
            <v>ATIVO</v>
          </cell>
          <cell r="D110" t="str">
            <v>TECNICO JUDICIARIO</v>
          </cell>
        </row>
        <row r="111">
          <cell r="A111">
            <v>10646</v>
          </cell>
          <cell r="B111" t="str">
            <v>LIDUINA MARIA CASTELO BRANCO</v>
          </cell>
          <cell r="C111" t="str">
            <v>ATIVO</v>
          </cell>
          <cell r="D111" t="str">
            <v>TECNICO JUDICIARIO</v>
          </cell>
        </row>
        <row r="112">
          <cell r="A112">
            <v>10648</v>
          </cell>
          <cell r="B112" t="str">
            <v>MARLEI ALVES CAMPOS DO NASCIMENTO</v>
          </cell>
          <cell r="C112" t="str">
            <v>ATIVO</v>
          </cell>
          <cell r="D112" t="str">
            <v>TECNICO JUDICIARIO</v>
          </cell>
        </row>
        <row r="113">
          <cell r="A113">
            <v>10651</v>
          </cell>
          <cell r="B113" t="str">
            <v>EUDES MAGALHAES JUNIOR</v>
          </cell>
          <cell r="C113" t="str">
            <v>REMOVIDO</v>
          </cell>
          <cell r="D113" t="str">
            <v>TECNICO JUDICIARIO</v>
          </cell>
        </row>
        <row r="114">
          <cell r="A114">
            <v>10653</v>
          </cell>
          <cell r="B114" t="str">
            <v>ROSANA DE ALMEIDA SENRA</v>
          </cell>
          <cell r="C114" t="str">
            <v>ATIVO</v>
          </cell>
          <cell r="D114" t="str">
            <v>TECNICO JUDICIARIO</v>
          </cell>
        </row>
        <row r="115">
          <cell r="A115">
            <v>10654</v>
          </cell>
          <cell r="B115" t="str">
            <v>RODRIGO MOREIRA GOMES</v>
          </cell>
          <cell r="C115" t="str">
            <v>ATIVO</v>
          </cell>
          <cell r="D115" t="str">
            <v>TECNICO JUDICIARIO</v>
          </cell>
        </row>
        <row r="116">
          <cell r="A116">
            <v>10656</v>
          </cell>
          <cell r="B116" t="str">
            <v>PAULO BARATA NOGUEIRA</v>
          </cell>
          <cell r="C116" t="str">
            <v>ATIVO</v>
          </cell>
          <cell r="D116" t="str">
            <v>TECNICO JUDICIARIO</v>
          </cell>
        </row>
        <row r="117">
          <cell r="A117">
            <v>10657</v>
          </cell>
          <cell r="B117" t="str">
            <v>ANA CLAUDIA SALDANHA JACOMO</v>
          </cell>
          <cell r="C117" t="str">
            <v>ATIVO</v>
          </cell>
          <cell r="D117" t="str">
            <v>TECNICO JUDICIARIO</v>
          </cell>
        </row>
        <row r="118">
          <cell r="A118">
            <v>10659</v>
          </cell>
          <cell r="B118" t="str">
            <v>VANUZA TEIXEIRA GUIZARRA</v>
          </cell>
          <cell r="C118" t="str">
            <v>ATIVO</v>
          </cell>
          <cell r="D118" t="str">
            <v>TECNICO JUDICIARIO</v>
          </cell>
        </row>
        <row r="119">
          <cell r="A119">
            <v>10663</v>
          </cell>
          <cell r="B119" t="str">
            <v>CLAUDIO AUGUSTO CHAVES</v>
          </cell>
          <cell r="C119" t="str">
            <v>ATIVO</v>
          </cell>
          <cell r="D119" t="str">
            <v>TECNICO JUDICIARIO</v>
          </cell>
        </row>
        <row r="120">
          <cell r="A120">
            <v>10664</v>
          </cell>
          <cell r="B120" t="str">
            <v>ANA LUCIA MATA VIRGEM TAVARES</v>
          </cell>
          <cell r="C120" t="str">
            <v>ATIVO</v>
          </cell>
          <cell r="D120" t="str">
            <v>TECNICO JUDICIARIO</v>
          </cell>
        </row>
        <row r="121">
          <cell r="A121">
            <v>10665</v>
          </cell>
          <cell r="B121" t="str">
            <v>SERGIO TRUGILHO HORTEGA</v>
          </cell>
          <cell r="C121" t="str">
            <v>ATIVO/CEDIDO</v>
          </cell>
          <cell r="D121" t="str">
            <v>ANALISTA JUDICIARIO</v>
          </cell>
        </row>
        <row r="122">
          <cell r="A122">
            <v>10669</v>
          </cell>
          <cell r="B122" t="str">
            <v>VITORIA MARIA SILVA WANDERLEY</v>
          </cell>
          <cell r="C122" t="str">
            <v>ATIVO</v>
          </cell>
          <cell r="D122" t="str">
            <v>ANALISTA JUDICIARIO (Lei 9421/96)</v>
          </cell>
        </row>
        <row r="123">
          <cell r="A123">
            <v>10670</v>
          </cell>
          <cell r="B123" t="str">
            <v>TERESA CRISTINA LAGES MOREIRA</v>
          </cell>
          <cell r="C123" t="str">
            <v>ATIVO</v>
          </cell>
          <cell r="D123" t="str">
            <v>ANALISTA JUDICIARIO (Lei 9421/96)</v>
          </cell>
        </row>
        <row r="124">
          <cell r="A124">
            <v>10671</v>
          </cell>
          <cell r="B124" t="str">
            <v>MARIA ELIZABETH LINS DO REGO SANTOS</v>
          </cell>
          <cell r="C124" t="str">
            <v>ATIVO</v>
          </cell>
          <cell r="D124" t="str">
            <v>ANALISTA JUDICIARIO (Lei 9421/96)</v>
          </cell>
        </row>
        <row r="125">
          <cell r="A125">
            <v>10673</v>
          </cell>
          <cell r="B125" t="str">
            <v>EDELBERTO FERREIRA DE CARVALHO</v>
          </cell>
          <cell r="C125" t="str">
            <v>ATIVO/CEDIDO</v>
          </cell>
          <cell r="D125" t="str">
            <v>ANALISTA JUDICIARIO</v>
          </cell>
        </row>
        <row r="126">
          <cell r="A126">
            <v>10676</v>
          </cell>
          <cell r="B126" t="str">
            <v>MOACIR SCHNEIDER</v>
          </cell>
          <cell r="C126" t="str">
            <v>ATIVO</v>
          </cell>
          <cell r="D126" t="str">
            <v>ANALISTA JUDICIARIO (Lei 9421/96)</v>
          </cell>
        </row>
        <row r="127">
          <cell r="A127">
            <v>10679</v>
          </cell>
          <cell r="B127" t="str">
            <v>CLAUDIA DE CASTRO AMORIM</v>
          </cell>
          <cell r="C127" t="str">
            <v>ATIVO</v>
          </cell>
          <cell r="D127" t="str">
            <v>ANALISTA JUDICIARIO (Lei 9421/96)</v>
          </cell>
        </row>
        <row r="128">
          <cell r="A128">
            <v>10682</v>
          </cell>
          <cell r="B128" t="str">
            <v>CRISTIANE NOVO DE FARIAS ALCANTARA</v>
          </cell>
          <cell r="C128" t="str">
            <v>ATIVO/CEDIDO</v>
          </cell>
          <cell r="D128" t="str">
            <v>ANALISTA JUDICIARIO</v>
          </cell>
        </row>
        <row r="129">
          <cell r="A129">
            <v>10683</v>
          </cell>
          <cell r="B129" t="str">
            <v>ERNESTINA MARIA FERREIRA DO POMBAL</v>
          </cell>
          <cell r="C129" t="str">
            <v>ATIVO</v>
          </cell>
          <cell r="D129" t="str">
            <v>ANALISTA JUDICIARIO (Lei 9421/96)</v>
          </cell>
        </row>
        <row r="130">
          <cell r="A130">
            <v>10684</v>
          </cell>
          <cell r="B130" t="str">
            <v>ELIANE DE LIMA E SILVA LAURIA</v>
          </cell>
          <cell r="C130" t="str">
            <v>ATIVO/CEDIDO</v>
          </cell>
          <cell r="D130" t="str">
            <v>ANALISTA JUDICIARIO</v>
          </cell>
        </row>
        <row r="131">
          <cell r="A131">
            <v>10685</v>
          </cell>
          <cell r="B131" t="str">
            <v>PAULO RICARDO BARROSO GUIMARAES</v>
          </cell>
          <cell r="C131" t="str">
            <v>REMOVIDO</v>
          </cell>
          <cell r="D131" t="str">
            <v>ANALISTA JUDICIARIO</v>
          </cell>
        </row>
        <row r="132">
          <cell r="A132">
            <v>10686</v>
          </cell>
          <cell r="B132" t="str">
            <v>CARLOS EDUARDO VISCONTI FERNANDES</v>
          </cell>
          <cell r="C132" t="str">
            <v>ATIVO</v>
          </cell>
          <cell r="D132" t="str">
            <v>ANALISTA JUDICIARIO (Lei 9421/96)</v>
          </cell>
        </row>
        <row r="133">
          <cell r="A133">
            <v>10691</v>
          </cell>
          <cell r="B133" t="str">
            <v>ANTONIO FELIPE PINTO</v>
          </cell>
          <cell r="C133" t="str">
            <v>REMOVIDO</v>
          </cell>
          <cell r="D133" t="str">
            <v>ANALISTA JUDICIARIO</v>
          </cell>
        </row>
        <row r="134">
          <cell r="A134">
            <v>10692</v>
          </cell>
          <cell r="B134" t="str">
            <v>AUGUSTINHO BATISTA DA SILVA</v>
          </cell>
          <cell r="C134" t="str">
            <v>ATIVO</v>
          </cell>
          <cell r="D134" t="str">
            <v>TECNICO JUDICIARIO</v>
          </cell>
        </row>
        <row r="135">
          <cell r="A135">
            <v>10698</v>
          </cell>
          <cell r="B135" t="str">
            <v>VIBIS SILEBIS GOMES SILVA</v>
          </cell>
          <cell r="C135" t="str">
            <v>ATIVO</v>
          </cell>
          <cell r="D135" t="str">
            <v>TECNICO JUDICIARIO</v>
          </cell>
        </row>
        <row r="136">
          <cell r="A136">
            <v>10699</v>
          </cell>
          <cell r="B136" t="str">
            <v>FRANCISCO DE ASSIS MOURA DE ANDRADE</v>
          </cell>
          <cell r="C136" t="str">
            <v>ATIVO</v>
          </cell>
          <cell r="D136" t="str">
            <v>TECNICO JUDICIARIO</v>
          </cell>
        </row>
        <row r="137">
          <cell r="A137">
            <v>10701</v>
          </cell>
          <cell r="B137" t="str">
            <v>MEIRE SILVA DE OLIVEIRA</v>
          </cell>
          <cell r="C137" t="str">
            <v>ATIVO</v>
          </cell>
          <cell r="D137" t="str">
            <v>TECNICO JUDICIARIO</v>
          </cell>
        </row>
        <row r="138">
          <cell r="A138">
            <v>10704</v>
          </cell>
          <cell r="B138" t="str">
            <v>JOSE ALVES CANCIO</v>
          </cell>
          <cell r="C138" t="str">
            <v>ATIVO</v>
          </cell>
          <cell r="D138" t="str">
            <v>TECNICO JUDICIARIO</v>
          </cell>
        </row>
        <row r="139">
          <cell r="A139">
            <v>10705</v>
          </cell>
          <cell r="B139" t="str">
            <v>MARCIO GOMES DA SILVA</v>
          </cell>
          <cell r="C139" t="str">
            <v>ATIVO</v>
          </cell>
          <cell r="D139" t="str">
            <v>TECNICO JUDICIARIO</v>
          </cell>
        </row>
        <row r="140">
          <cell r="A140">
            <v>10706</v>
          </cell>
          <cell r="B140" t="str">
            <v>VERA LUCIA SIMAO DE MELO</v>
          </cell>
          <cell r="C140" t="str">
            <v>ATIVO</v>
          </cell>
          <cell r="D140" t="str">
            <v>TECNICO JUDICIARIO</v>
          </cell>
        </row>
        <row r="141">
          <cell r="A141">
            <v>10707</v>
          </cell>
          <cell r="B141" t="str">
            <v>ELIZETE GUIMARAES CARDOSO</v>
          </cell>
          <cell r="C141" t="str">
            <v>ATIVO</v>
          </cell>
          <cell r="D141" t="str">
            <v>TECNICO JUDICIARIO</v>
          </cell>
        </row>
        <row r="142">
          <cell r="A142">
            <v>10718</v>
          </cell>
          <cell r="B142" t="str">
            <v>ANDREA HARFIELD BRASIL VIANNA ARAUJO</v>
          </cell>
          <cell r="C142" t="str">
            <v>ATIVO</v>
          </cell>
          <cell r="D142" t="str">
            <v>TECNICO JUDICIARIO</v>
          </cell>
        </row>
        <row r="143">
          <cell r="A143">
            <v>10719</v>
          </cell>
          <cell r="B143" t="str">
            <v>MARIA LUIZA GOUVÊA CHAVES</v>
          </cell>
          <cell r="C143" t="str">
            <v>ATIVO</v>
          </cell>
          <cell r="D143" t="str">
            <v>TECNICO JUDICIARIO</v>
          </cell>
        </row>
        <row r="144">
          <cell r="A144">
            <v>10720</v>
          </cell>
          <cell r="B144" t="str">
            <v>PAULO EDUARDO DA COSTA</v>
          </cell>
          <cell r="C144" t="str">
            <v>ATIVO</v>
          </cell>
          <cell r="D144" t="str">
            <v>TECNICO JUDICIARIO</v>
          </cell>
        </row>
        <row r="145">
          <cell r="A145">
            <v>10721</v>
          </cell>
          <cell r="B145" t="str">
            <v>GLÓRIA REGINA LOPES MARQUES</v>
          </cell>
          <cell r="C145" t="str">
            <v>ATIVO</v>
          </cell>
          <cell r="D145" t="str">
            <v>TECNICO JUDICIARIO</v>
          </cell>
        </row>
        <row r="146">
          <cell r="A146">
            <v>10722</v>
          </cell>
          <cell r="B146" t="str">
            <v>DENISE MARIA NUNES VITA DE PAIVA</v>
          </cell>
          <cell r="C146" t="str">
            <v>REMOVIDO</v>
          </cell>
          <cell r="D146" t="str">
            <v>TECNICO JUDICIARIO</v>
          </cell>
        </row>
        <row r="147">
          <cell r="A147">
            <v>10723</v>
          </cell>
          <cell r="B147" t="str">
            <v>LUCIA REGINA DOS SANTOS CARDOSO</v>
          </cell>
          <cell r="C147" t="str">
            <v>ATIVO</v>
          </cell>
          <cell r="D147" t="str">
            <v>TECNICO JUDICIARIO</v>
          </cell>
        </row>
        <row r="148">
          <cell r="A148">
            <v>10725</v>
          </cell>
          <cell r="B148" t="str">
            <v>JOADIR DIAS RIBEIRO</v>
          </cell>
          <cell r="C148" t="str">
            <v>REMOVIDO</v>
          </cell>
          <cell r="D148" t="str">
            <v>TECNICO JUDICIARIO</v>
          </cell>
        </row>
        <row r="149">
          <cell r="A149">
            <v>10726</v>
          </cell>
          <cell r="B149" t="str">
            <v>CARLOS MARCELO DOS SANTOS</v>
          </cell>
          <cell r="C149" t="str">
            <v>ATIVO/CEDIDO</v>
          </cell>
          <cell r="D149" t="str">
            <v>TECNICO JUDICIARIO</v>
          </cell>
        </row>
        <row r="150">
          <cell r="A150">
            <v>10727</v>
          </cell>
          <cell r="B150" t="str">
            <v>ANA MARIA DE OLIVEIRA LIMA</v>
          </cell>
          <cell r="C150" t="str">
            <v>ATIVO</v>
          </cell>
          <cell r="D150" t="str">
            <v>TECNICO JUDICIARIO</v>
          </cell>
        </row>
        <row r="151">
          <cell r="A151">
            <v>10728</v>
          </cell>
          <cell r="B151" t="str">
            <v>ANAMARIA MAROJA DE FIGUEIREDO CARVALHO</v>
          </cell>
          <cell r="C151" t="str">
            <v>ATIVO</v>
          </cell>
          <cell r="D151" t="str">
            <v>TECNICO JUDICIARIO</v>
          </cell>
        </row>
        <row r="152">
          <cell r="A152">
            <v>10729</v>
          </cell>
          <cell r="B152" t="str">
            <v>LUCIANA PAIXÃO WAGNER</v>
          </cell>
          <cell r="C152" t="str">
            <v>ATIVO</v>
          </cell>
          <cell r="D152" t="str">
            <v>TECNICO JUDICIARIO</v>
          </cell>
        </row>
        <row r="153">
          <cell r="A153">
            <v>10730</v>
          </cell>
          <cell r="B153" t="str">
            <v>ANTONIO CARLOS BERCACOLA</v>
          </cell>
          <cell r="C153" t="str">
            <v>ATIVO</v>
          </cell>
          <cell r="D153" t="str">
            <v>TECNICO JUDICIARIO</v>
          </cell>
        </row>
        <row r="154">
          <cell r="A154">
            <v>10734</v>
          </cell>
          <cell r="B154" t="str">
            <v>TERESA REGINA SALLES DE OLIVEIRA</v>
          </cell>
          <cell r="C154" t="str">
            <v>ATIVO</v>
          </cell>
          <cell r="D154" t="str">
            <v>TECNICO JUDICIARIO</v>
          </cell>
        </row>
        <row r="155">
          <cell r="A155">
            <v>10736</v>
          </cell>
          <cell r="B155" t="str">
            <v>ANTONIO HENRIQUE DE OLIVEIRA MAIA CRUZ</v>
          </cell>
          <cell r="C155" t="str">
            <v>ATIVO</v>
          </cell>
          <cell r="D155" t="str">
            <v>TECNICO JUDICIARIO</v>
          </cell>
        </row>
        <row r="156">
          <cell r="A156">
            <v>10737</v>
          </cell>
          <cell r="B156" t="str">
            <v>DENILSON FERREIRA DE SOUZA</v>
          </cell>
          <cell r="C156" t="str">
            <v>ATIVO</v>
          </cell>
          <cell r="D156" t="str">
            <v>TECNICO JUDICIARIO</v>
          </cell>
        </row>
        <row r="157">
          <cell r="A157">
            <v>10741</v>
          </cell>
          <cell r="B157" t="str">
            <v>GUILHERME COTECCHIA PORTO</v>
          </cell>
          <cell r="C157" t="str">
            <v>ATIVO</v>
          </cell>
          <cell r="D157" t="str">
            <v>TECNICO JUDICIARIO</v>
          </cell>
        </row>
        <row r="158">
          <cell r="A158">
            <v>10743</v>
          </cell>
          <cell r="B158" t="str">
            <v>EDUARDO CAMPOS DE OLIVEIRA</v>
          </cell>
          <cell r="C158" t="str">
            <v>ATIVO</v>
          </cell>
          <cell r="D158" t="str">
            <v>TECNICO JUDICIARIO</v>
          </cell>
        </row>
        <row r="159">
          <cell r="A159">
            <v>10744</v>
          </cell>
          <cell r="B159" t="str">
            <v>SEBASTIÃO JORGE PINTO</v>
          </cell>
          <cell r="C159" t="str">
            <v>ATIVO</v>
          </cell>
          <cell r="D159" t="str">
            <v>TECNICO JUDICIARIO</v>
          </cell>
        </row>
        <row r="160">
          <cell r="A160">
            <v>10752</v>
          </cell>
          <cell r="B160" t="str">
            <v>ALZIRA DE JESUS MENDES FERREIRA</v>
          </cell>
          <cell r="C160" t="str">
            <v>ATIVO</v>
          </cell>
          <cell r="D160" t="str">
            <v>TECNICO JUDICIARIO</v>
          </cell>
        </row>
        <row r="161">
          <cell r="A161">
            <v>10753</v>
          </cell>
          <cell r="B161" t="str">
            <v>TANIA VAZ DE VARGAS</v>
          </cell>
          <cell r="C161" t="str">
            <v>ATIVO</v>
          </cell>
          <cell r="D161" t="str">
            <v>TECNICO JUDICIARIO</v>
          </cell>
        </row>
        <row r="162">
          <cell r="A162">
            <v>10758</v>
          </cell>
          <cell r="B162" t="str">
            <v>ANDRE BOTELHO JUCA</v>
          </cell>
          <cell r="C162" t="str">
            <v>ATIVO</v>
          </cell>
          <cell r="D162" t="str">
            <v>TECNICO JUDICIARIO</v>
          </cell>
        </row>
        <row r="163">
          <cell r="A163">
            <v>10764</v>
          </cell>
          <cell r="B163" t="str">
            <v>WLADIMIR BARBOSA AIRES</v>
          </cell>
          <cell r="C163" t="str">
            <v>ATIVO/CEDIDO</v>
          </cell>
          <cell r="D163" t="str">
            <v>TECNICO JUDICIARIO</v>
          </cell>
        </row>
        <row r="164">
          <cell r="A164">
            <v>10769</v>
          </cell>
          <cell r="B164" t="str">
            <v>MARIA APARECIDA DE SALES CARVALHO</v>
          </cell>
          <cell r="C164" t="str">
            <v>ATIVO</v>
          </cell>
          <cell r="D164" t="str">
            <v>ANALISTA JUDICIARIO (Lei 9421/96)</v>
          </cell>
        </row>
        <row r="165">
          <cell r="A165">
            <v>10770</v>
          </cell>
          <cell r="B165" t="str">
            <v>KELLY MEIRE PEIXOTO MENEZES</v>
          </cell>
          <cell r="C165" t="str">
            <v>ATIVO</v>
          </cell>
          <cell r="D165" t="str">
            <v>ANALISTA JUDICIARIO (Lei 9421/96)</v>
          </cell>
        </row>
        <row r="166">
          <cell r="A166">
            <v>10771</v>
          </cell>
          <cell r="B166" t="str">
            <v>MARA ELIZETE CAETANO SOARES</v>
          </cell>
          <cell r="C166" t="str">
            <v>ATIVO</v>
          </cell>
          <cell r="D166" t="str">
            <v>ANALISTA JUDICIARIO (Lei 9421/96)</v>
          </cell>
        </row>
        <row r="167">
          <cell r="A167">
            <v>10788</v>
          </cell>
          <cell r="B167" t="str">
            <v>ANA CRISTINA MACHADO BEVILACQUA</v>
          </cell>
          <cell r="C167" t="str">
            <v>ATIVO/CEDIDO</v>
          </cell>
          <cell r="D167" t="str">
            <v>TECNICO JUDICIARIO</v>
          </cell>
        </row>
        <row r="168">
          <cell r="A168">
            <v>10800</v>
          </cell>
          <cell r="B168" t="str">
            <v>ANGELO CANZI NETO</v>
          </cell>
          <cell r="C168" t="str">
            <v>ATIVO</v>
          </cell>
          <cell r="D168" t="str">
            <v>TECNICO JUDICIARIO</v>
          </cell>
        </row>
        <row r="169">
          <cell r="A169">
            <v>10804</v>
          </cell>
          <cell r="B169" t="str">
            <v>CLARISSA SILVA CARNEIRO FEITOSA</v>
          </cell>
          <cell r="C169" t="str">
            <v>ATIVO</v>
          </cell>
          <cell r="D169" t="str">
            <v>ANALISTA JUDICIARIO (Lei 9421/96)</v>
          </cell>
        </row>
        <row r="170">
          <cell r="A170">
            <v>10806</v>
          </cell>
          <cell r="B170" t="str">
            <v>CLAUDIA RIBEIRO SIMOES</v>
          </cell>
          <cell r="C170" t="str">
            <v>REMOVIDO</v>
          </cell>
          <cell r="D170" t="str">
            <v>TECNICO JUDICIARIO</v>
          </cell>
        </row>
        <row r="171">
          <cell r="A171">
            <v>10807</v>
          </cell>
          <cell r="B171" t="str">
            <v>CLAUDIO LUIZ VIEGAS</v>
          </cell>
          <cell r="C171" t="str">
            <v>ATIVO</v>
          </cell>
          <cell r="D171" t="str">
            <v>TECNICO JUDICIARIO</v>
          </cell>
        </row>
        <row r="172">
          <cell r="A172">
            <v>10809</v>
          </cell>
          <cell r="B172" t="str">
            <v>DIANA MARIA LOPES KOW PEREIRA DA COSTA</v>
          </cell>
          <cell r="C172" t="str">
            <v>ATIVO</v>
          </cell>
          <cell r="D172" t="str">
            <v>TECNICO JUDICIARIO</v>
          </cell>
        </row>
        <row r="173">
          <cell r="A173">
            <v>10818</v>
          </cell>
          <cell r="B173" t="str">
            <v>GILMAR CARBONELLI</v>
          </cell>
          <cell r="C173" t="str">
            <v>ATIVO</v>
          </cell>
          <cell r="D173" t="str">
            <v>TECNICO JUDICIARIO</v>
          </cell>
        </row>
        <row r="174">
          <cell r="A174">
            <v>10822</v>
          </cell>
          <cell r="B174" t="str">
            <v>JOSÉ RICARDO DE MIRANDA EBRAICO</v>
          </cell>
          <cell r="C174" t="str">
            <v>ATIVO</v>
          </cell>
          <cell r="D174" t="str">
            <v>TECNICO JUDICIARIO</v>
          </cell>
        </row>
        <row r="175">
          <cell r="A175">
            <v>10824</v>
          </cell>
          <cell r="B175" t="str">
            <v>LIDIA MARIA MIRANDA KROPF DE AMARAL</v>
          </cell>
          <cell r="C175" t="str">
            <v>ATIVO/CEDIDO</v>
          </cell>
          <cell r="D175" t="str">
            <v>TECNICO JUDICIARIO</v>
          </cell>
        </row>
        <row r="176">
          <cell r="A176">
            <v>10825</v>
          </cell>
          <cell r="B176" t="str">
            <v>LAURECIL SIQUEIRA LEITE</v>
          </cell>
          <cell r="C176" t="str">
            <v>ATIVO</v>
          </cell>
          <cell r="D176" t="str">
            <v>TECNICO JUDICIARIO</v>
          </cell>
        </row>
        <row r="177">
          <cell r="A177">
            <v>10829</v>
          </cell>
          <cell r="B177" t="str">
            <v>LUIZ CARLOS DA SILVA TOLEDO</v>
          </cell>
          <cell r="C177" t="str">
            <v>ATIVO</v>
          </cell>
          <cell r="D177" t="str">
            <v>TECNICO JUDICIARIO</v>
          </cell>
        </row>
        <row r="178">
          <cell r="A178">
            <v>10831</v>
          </cell>
          <cell r="B178" t="str">
            <v>MÁRCIO LUÍS DA CONCEIÇÃO</v>
          </cell>
          <cell r="C178" t="str">
            <v>ATIVO</v>
          </cell>
          <cell r="D178" t="str">
            <v>TECNICO JUDICIARIO</v>
          </cell>
        </row>
        <row r="179">
          <cell r="A179">
            <v>10836</v>
          </cell>
          <cell r="B179" t="str">
            <v>JORDANO ANHEZINI SANSONI</v>
          </cell>
          <cell r="C179" t="str">
            <v>ATIVO</v>
          </cell>
          <cell r="D179" t="str">
            <v>ANALISTA JUDICIÁRIO/OFICIAL DE JUSTIÇA AV. FEDERAL</v>
          </cell>
        </row>
        <row r="180">
          <cell r="A180">
            <v>10840</v>
          </cell>
          <cell r="B180" t="str">
            <v>TEREZINHA ALVES GONCALVES DE PAULA</v>
          </cell>
          <cell r="C180" t="str">
            <v>ATIVO</v>
          </cell>
          <cell r="D180" t="str">
            <v>TECNICO JUDICIARIO</v>
          </cell>
        </row>
        <row r="181">
          <cell r="A181">
            <v>10841</v>
          </cell>
          <cell r="B181" t="str">
            <v>RAUL ELEUTERIO MOTTA</v>
          </cell>
          <cell r="C181" t="str">
            <v>ATIVO</v>
          </cell>
          <cell r="D181" t="str">
            <v>TECNICO JUDICIARIO</v>
          </cell>
        </row>
        <row r="182">
          <cell r="A182">
            <v>10845</v>
          </cell>
          <cell r="B182" t="str">
            <v>ROSEMARY TAVARES FRAPOLLI</v>
          </cell>
          <cell r="C182" t="str">
            <v>REMOVIDO</v>
          </cell>
          <cell r="D182" t="str">
            <v>TECNICO JUDICIARIO</v>
          </cell>
        </row>
        <row r="183">
          <cell r="A183">
            <v>10849</v>
          </cell>
          <cell r="B183" t="str">
            <v>SUELI DOS SANTOS FERREIRA</v>
          </cell>
          <cell r="C183" t="str">
            <v>ATIVO</v>
          </cell>
          <cell r="D183" t="str">
            <v>TECNICO JUDICIARIO</v>
          </cell>
        </row>
        <row r="184">
          <cell r="A184">
            <v>10850</v>
          </cell>
          <cell r="B184" t="str">
            <v>VERA LÚCIA DELGADO</v>
          </cell>
          <cell r="C184" t="str">
            <v>ATIVO/CEDIDO</v>
          </cell>
          <cell r="D184" t="str">
            <v>TECNICO JUDICIARIO</v>
          </cell>
        </row>
        <row r="185">
          <cell r="A185">
            <v>10881</v>
          </cell>
          <cell r="B185" t="str">
            <v>CLAUDIA MARCIA FIRMINO RAYMUNDO MENEZES</v>
          </cell>
          <cell r="C185" t="str">
            <v>ATIVO</v>
          </cell>
          <cell r="D185" t="str">
            <v>TECNICO JUDICIARIO/CONTABILIDADE</v>
          </cell>
        </row>
        <row r="186">
          <cell r="A186">
            <v>10882</v>
          </cell>
          <cell r="B186" t="str">
            <v>VIVIANE PEREIRA PORTO</v>
          </cell>
          <cell r="C186" t="str">
            <v>ATIVO</v>
          </cell>
          <cell r="D186" t="str">
            <v>ANALISTA JUDICIARIO/ODONTOLOGIA</v>
          </cell>
        </row>
        <row r="187">
          <cell r="A187">
            <v>10884</v>
          </cell>
          <cell r="B187" t="str">
            <v>JOSÉ VICENTE DA SILVA JÚNIOR</v>
          </cell>
          <cell r="C187" t="str">
            <v>ATIVO</v>
          </cell>
          <cell r="D187" t="str">
            <v>TECNICO JUDICIARIO</v>
          </cell>
        </row>
        <row r="188">
          <cell r="A188">
            <v>10886</v>
          </cell>
          <cell r="B188" t="str">
            <v>JULIO CESAR PROBO DE ALENCAR</v>
          </cell>
          <cell r="C188" t="str">
            <v>ATIVO</v>
          </cell>
          <cell r="D188" t="str">
            <v>TECNICO JUDICIARIO</v>
          </cell>
        </row>
        <row r="189">
          <cell r="A189">
            <v>10887</v>
          </cell>
          <cell r="B189" t="str">
            <v>SUELI NOGUEIRA DYMACAU</v>
          </cell>
          <cell r="C189" t="str">
            <v>ATIVO</v>
          </cell>
          <cell r="D189" t="str">
            <v>TECNICO JUDICIARIO</v>
          </cell>
        </row>
        <row r="190">
          <cell r="A190">
            <v>10890</v>
          </cell>
          <cell r="B190" t="str">
            <v>IZILDA ZENAIDE GONCALVES RODRIGUES</v>
          </cell>
          <cell r="C190" t="str">
            <v>ATIVO</v>
          </cell>
          <cell r="D190" t="str">
            <v>TECNICO JUDICIARIO</v>
          </cell>
        </row>
        <row r="191">
          <cell r="A191">
            <v>10893</v>
          </cell>
          <cell r="B191" t="str">
            <v>CARLOS JOSÉ DOS SANTOS</v>
          </cell>
          <cell r="C191" t="str">
            <v>ATIVO</v>
          </cell>
          <cell r="D191" t="str">
            <v>TECNICO JUDICIARIO</v>
          </cell>
        </row>
        <row r="192">
          <cell r="A192">
            <v>10894</v>
          </cell>
          <cell r="B192" t="str">
            <v>GERALDO DE SOUZA FERNANDES</v>
          </cell>
          <cell r="C192" t="str">
            <v>ATIVO</v>
          </cell>
          <cell r="D192" t="str">
            <v>TECNICO JUDICIARIO</v>
          </cell>
        </row>
        <row r="193">
          <cell r="A193">
            <v>10899</v>
          </cell>
          <cell r="B193" t="str">
            <v>FLAVIA GRUMSER PAIXÃO</v>
          </cell>
          <cell r="C193" t="str">
            <v>ATIVO</v>
          </cell>
          <cell r="D193" t="str">
            <v>TECNICO JUDICIARIO</v>
          </cell>
        </row>
        <row r="194">
          <cell r="A194">
            <v>10901</v>
          </cell>
          <cell r="B194" t="str">
            <v>MARILENE  DE ASSIS VOLTZ</v>
          </cell>
          <cell r="C194" t="str">
            <v>ATIVO</v>
          </cell>
          <cell r="D194" t="str">
            <v>TECNICO JUDICIARIO</v>
          </cell>
        </row>
        <row r="195">
          <cell r="A195">
            <v>10908</v>
          </cell>
          <cell r="B195" t="str">
            <v>ROSE RUAS</v>
          </cell>
          <cell r="C195" t="str">
            <v>ATIVO</v>
          </cell>
          <cell r="D195" t="str">
            <v>TECNICO JUDICIARIO</v>
          </cell>
        </row>
        <row r="196">
          <cell r="A196">
            <v>10910</v>
          </cell>
          <cell r="B196" t="str">
            <v>SHIRLEY SANTOS DA SILVA</v>
          </cell>
          <cell r="C196" t="str">
            <v>ATIVO</v>
          </cell>
          <cell r="D196" t="str">
            <v>TECNICO JUDICIARIO</v>
          </cell>
        </row>
        <row r="197">
          <cell r="A197">
            <v>10914</v>
          </cell>
          <cell r="B197" t="str">
            <v>FABIO ANDRE SANTOS</v>
          </cell>
          <cell r="C197" t="str">
            <v>ATIVO</v>
          </cell>
          <cell r="D197" t="str">
            <v>TECNICO JUDICIARIO</v>
          </cell>
        </row>
        <row r="198">
          <cell r="A198">
            <v>10916</v>
          </cell>
          <cell r="B198" t="str">
            <v>MARIO LUIZ NUNES DE MATTOS</v>
          </cell>
          <cell r="C198" t="str">
            <v>ATIVO</v>
          </cell>
          <cell r="D198" t="str">
            <v>TECNICO JUDICIARIO/CONTABILIDADE</v>
          </cell>
        </row>
        <row r="199">
          <cell r="A199">
            <v>10922</v>
          </cell>
          <cell r="B199" t="str">
            <v>VIRGINIA LUCIA ARAUJO DA SILVA</v>
          </cell>
          <cell r="C199" t="str">
            <v>ATIVO</v>
          </cell>
          <cell r="D199" t="str">
            <v>TECNICO JUDICIARIO</v>
          </cell>
        </row>
        <row r="200">
          <cell r="A200">
            <v>10927</v>
          </cell>
          <cell r="B200" t="str">
            <v>ALEXANDRE PEREIRA BARBOSA</v>
          </cell>
          <cell r="C200" t="str">
            <v>ATIVO</v>
          </cell>
          <cell r="D200" t="str">
            <v>TECNICO JUDICIARIO</v>
          </cell>
        </row>
        <row r="201">
          <cell r="A201">
            <v>10933</v>
          </cell>
          <cell r="B201" t="str">
            <v>PATRICIA SPARGOLI CABRAL</v>
          </cell>
          <cell r="C201" t="str">
            <v>ATIVO</v>
          </cell>
          <cell r="D201" t="str">
            <v>TECNICO JUDICIARIO</v>
          </cell>
        </row>
        <row r="202">
          <cell r="A202">
            <v>10937</v>
          </cell>
          <cell r="B202" t="str">
            <v>LUCIANE MELLO D'URSO</v>
          </cell>
          <cell r="C202" t="str">
            <v>ATIVO</v>
          </cell>
          <cell r="D202" t="str">
            <v>TECNICO JUDICIARIO</v>
          </cell>
        </row>
        <row r="203">
          <cell r="A203">
            <v>10940</v>
          </cell>
          <cell r="B203" t="str">
            <v>MARIA LUISA LINS PALERMO</v>
          </cell>
          <cell r="C203" t="str">
            <v>ATIVO</v>
          </cell>
          <cell r="D203" t="str">
            <v>TECNICO JUDICIARIO</v>
          </cell>
        </row>
        <row r="204">
          <cell r="A204">
            <v>10941</v>
          </cell>
          <cell r="B204" t="str">
            <v>ALICE AMELIA DA MATTA MARTINHO</v>
          </cell>
          <cell r="C204" t="str">
            <v>ATIVO</v>
          </cell>
          <cell r="D204" t="str">
            <v>TECNICO JUDICIARIO</v>
          </cell>
        </row>
        <row r="205">
          <cell r="A205">
            <v>10947</v>
          </cell>
          <cell r="B205" t="str">
            <v>VERA SILVA DE LIMA</v>
          </cell>
          <cell r="C205" t="str">
            <v>ATIVO</v>
          </cell>
          <cell r="D205" t="str">
            <v>TECNICO JUDICIARIO</v>
          </cell>
        </row>
        <row r="206">
          <cell r="A206">
            <v>10950</v>
          </cell>
          <cell r="B206" t="str">
            <v>ALINE ALBUQUERQUE DE ARAUJO</v>
          </cell>
          <cell r="C206" t="str">
            <v>REMOVIDO</v>
          </cell>
          <cell r="D206" t="str">
            <v>TECNICO JUDICIARIO</v>
          </cell>
        </row>
        <row r="207">
          <cell r="A207">
            <v>10953</v>
          </cell>
          <cell r="B207" t="str">
            <v>EDILEUZA FERREIRA LOPES</v>
          </cell>
          <cell r="C207" t="str">
            <v>ATIVO</v>
          </cell>
          <cell r="D207" t="str">
            <v>TECNICO JUDICIARIO</v>
          </cell>
        </row>
        <row r="208">
          <cell r="A208">
            <v>10954</v>
          </cell>
          <cell r="B208" t="str">
            <v>MARCELO DE CARVALHO MAIA</v>
          </cell>
          <cell r="C208" t="str">
            <v>ATIVO/CEDIDO</v>
          </cell>
          <cell r="D208" t="str">
            <v>TECNICO JUDICIARIO</v>
          </cell>
        </row>
        <row r="209">
          <cell r="A209">
            <v>10959</v>
          </cell>
          <cell r="B209" t="str">
            <v>LUCIANE DE LIRA SOUZA</v>
          </cell>
          <cell r="C209" t="str">
            <v>ATIVO</v>
          </cell>
          <cell r="D209" t="str">
            <v>TECNICO JUDICIARIO</v>
          </cell>
        </row>
        <row r="210">
          <cell r="A210">
            <v>10960</v>
          </cell>
          <cell r="B210" t="str">
            <v>ALEXANDRE ROQUE DE FREITAS</v>
          </cell>
          <cell r="C210" t="str">
            <v>ATIVO</v>
          </cell>
          <cell r="D210" t="str">
            <v>TECNICO JUDICIARIO</v>
          </cell>
        </row>
        <row r="211">
          <cell r="A211">
            <v>10964</v>
          </cell>
          <cell r="B211" t="str">
            <v>MARCELO BARBOSA REVOREDO</v>
          </cell>
          <cell r="C211" t="str">
            <v>ATIVO</v>
          </cell>
          <cell r="D211" t="str">
            <v>TECNICO JUDICIARIO/DIGITACAO</v>
          </cell>
        </row>
        <row r="212">
          <cell r="A212">
            <v>10965</v>
          </cell>
          <cell r="B212" t="str">
            <v>CELSO RODRIGUES PEREIRA</v>
          </cell>
          <cell r="C212" t="str">
            <v>ATIVO</v>
          </cell>
          <cell r="D212" t="str">
            <v>TECNICO JUDICIARIO/DIGITACAO</v>
          </cell>
        </row>
        <row r="213">
          <cell r="A213">
            <v>10973</v>
          </cell>
          <cell r="B213" t="str">
            <v>WILMAR BRITO PADRAO</v>
          </cell>
          <cell r="C213" t="str">
            <v>ATIVO</v>
          </cell>
          <cell r="D213" t="str">
            <v>TECNICO JUDICIARIO/OPERACAO DE COMPUTADORES</v>
          </cell>
        </row>
        <row r="214">
          <cell r="A214">
            <v>10975</v>
          </cell>
          <cell r="B214" t="str">
            <v>ANA FLAVIA HEIDE ALMEIDA</v>
          </cell>
          <cell r="C214" t="str">
            <v>ATIVO</v>
          </cell>
          <cell r="D214" t="str">
            <v>ANALISTA JUDICIÁRIO/OFICIAL DE JUSTIÇA AV. FEDERAL</v>
          </cell>
        </row>
        <row r="215">
          <cell r="A215">
            <v>10976</v>
          </cell>
          <cell r="B215" t="str">
            <v>CHRISTIANE CARDOSO</v>
          </cell>
          <cell r="C215" t="str">
            <v>ATIVO</v>
          </cell>
          <cell r="D215" t="str">
            <v>ANALISTA JUDICIÁRIO/OFICIAL DE JUSTIÇA AV. FEDERAL</v>
          </cell>
        </row>
        <row r="216">
          <cell r="A216">
            <v>10977</v>
          </cell>
          <cell r="B216" t="str">
            <v>CYNTHIA CASTELLO BEZERRA PORRAL</v>
          </cell>
          <cell r="C216" t="str">
            <v>ATIVO</v>
          </cell>
          <cell r="D216" t="str">
            <v>ANALISTA JUDICIÁRIO/OFICIAL DE JUSTIÇA AV. FEDERAL</v>
          </cell>
        </row>
        <row r="217">
          <cell r="A217">
            <v>10980</v>
          </cell>
          <cell r="B217" t="str">
            <v>LICIUS COELHO DOS SANTOS</v>
          </cell>
          <cell r="C217" t="str">
            <v>ATIVO</v>
          </cell>
          <cell r="D217" t="str">
            <v>ANALISTA JUDICIÁRIO/OFICIAL DE JUSTIÇA AV. FEDERAL</v>
          </cell>
        </row>
        <row r="218">
          <cell r="A218">
            <v>10981</v>
          </cell>
          <cell r="B218" t="str">
            <v>LUIZ OTAVIO ALVES DE AZEVEDO</v>
          </cell>
          <cell r="C218" t="str">
            <v>ATIVO</v>
          </cell>
          <cell r="D218" t="str">
            <v>ANALISTA JUDICIÁRIO/OFICIAL DE JUSTIÇA AV. FEDERAL</v>
          </cell>
        </row>
        <row r="219">
          <cell r="A219">
            <v>10982</v>
          </cell>
          <cell r="B219" t="str">
            <v>PAULO LOPES MACHADO DE OLIVEIRA</v>
          </cell>
          <cell r="C219" t="str">
            <v>ATIVO</v>
          </cell>
          <cell r="D219" t="str">
            <v>ANALISTA JUDICIÁRIO/OFICIAL DE JUSTIÇA AV. FEDERAL</v>
          </cell>
        </row>
        <row r="220">
          <cell r="A220">
            <v>10984</v>
          </cell>
          <cell r="B220" t="str">
            <v>ADRIANE CARDOSO PECANHA</v>
          </cell>
          <cell r="C220" t="str">
            <v>ATIVO/CEDIDO</v>
          </cell>
          <cell r="D220" t="str">
            <v>ANALISTA JUDICIARIO</v>
          </cell>
        </row>
        <row r="221">
          <cell r="A221">
            <v>10990</v>
          </cell>
          <cell r="B221" t="str">
            <v>LUCIENE DA CUNHA DAU MIGUEL</v>
          </cell>
          <cell r="C221" t="str">
            <v>ATIVO</v>
          </cell>
          <cell r="D221" t="str">
            <v>ANALISTA JUDICIARIO (Lei 9421/96)</v>
          </cell>
        </row>
        <row r="222">
          <cell r="A222">
            <v>10991</v>
          </cell>
          <cell r="B222" t="str">
            <v>MARCELO STAMILE RACCO</v>
          </cell>
          <cell r="C222" t="str">
            <v>REMOVIDO</v>
          </cell>
          <cell r="D222" t="str">
            <v>ANALISTA JUDICIARIO</v>
          </cell>
        </row>
        <row r="223">
          <cell r="A223">
            <v>11003</v>
          </cell>
          <cell r="B223" t="str">
            <v>GUSTAVO MARTINS DOS SANTOS</v>
          </cell>
          <cell r="C223" t="str">
            <v>ATIVO/CEDIDO</v>
          </cell>
          <cell r="D223" t="str">
            <v>ANALISTA JUDICIARIO</v>
          </cell>
        </row>
        <row r="224">
          <cell r="A224">
            <v>11011</v>
          </cell>
          <cell r="B224" t="str">
            <v>ADRIANA MAY DE CARVALHO ANDRADE</v>
          </cell>
          <cell r="C224" t="str">
            <v>ATIVO</v>
          </cell>
          <cell r="D224" t="str">
            <v>TECNICO JUDICIARIO</v>
          </cell>
        </row>
        <row r="225">
          <cell r="A225">
            <v>11018</v>
          </cell>
          <cell r="B225" t="str">
            <v>CARLOS HENRIQUE DE PAULA SANTOS VIEIRA</v>
          </cell>
          <cell r="C225" t="str">
            <v>ATIVO</v>
          </cell>
          <cell r="D225" t="str">
            <v>TECNICO JUDICIARIO</v>
          </cell>
        </row>
        <row r="226">
          <cell r="A226">
            <v>11019</v>
          </cell>
          <cell r="B226" t="str">
            <v>CARLOS JOSÉ CARVALHO DE ARÊDE</v>
          </cell>
          <cell r="C226" t="str">
            <v>ATIVO/CEDIDO</v>
          </cell>
          <cell r="D226" t="str">
            <v>TECNICO JUDICIARIO</v>
          </cell>
        </row>
        <row r="227">
          <cell r="A227">
            <v>11022</v>
          </cell>
          <cell r="B227" t="str">
            <v>CLEGE FIRMINO DA SILVA</v>
          </cell>
          <cell r="C227" t="str">
            <v>ATIVO</v>
          </cell>
          <cell r="D227" t="str">
            <v>TECNICO JUDICIARIO</v>
          </cell>
        </row>
        <row r="228">
          <cell r="A228">
            <v>11023</v>
          </cell>
          <cell r="B228" t="str">
            <v>DENISE SARDINHA DOS ANJOS</v>
          </cell>
          <cell r="C228" t="str">
            <v>ATIVO</v>
          </cell>
          <cell r="D228" t="str">
            <v>TECNICO JUDICIARIO</v>
          </cell>
        </row>
        <row r="229">
          <cell r="A229">
            <v>11029</v>
          </cell>
          <cell r="B229" t="str">
            <v>FLAVIO FERREIRA DE SOUZA</v>
          </cell>
          <cell r="C229" t="str">
            <v>ATIVO</v>
          </cell>
          <cell r="D229" t="str">
            <v>TECNICO JUDICIARIO</v>
          </cell>
        </row>
        <row r="230">
          <cell r="A230">
            <v>11037</v>
          </cell>
          <cell r="B230" t="str">
            <v>MARCELO DANTE RAAD</v>
          </cell>
          <cell r="C230" t="str">
            <v>ATIVO</v>
          </cell>
          <cell r="D230" t="str">
            <v>TECNICO JUDICIARIO</v>
          </cell>
        </row>
        <row r="231">
          <cell r="A231">
            <v>11044</v>
          </cell>
          <cell r="B231" t="str">
            <v>MARIA DE FÁTIMA VIVEIROS DA SILVA</v>
          </cell>
          <cell r="C231" t="str">
            <v>ATIVO</v>
          </cell>
          <cell r="D231" t="str">
            <v>TECNICO JUDICIARIO</v>
          </cell>
        </row>
        <row r="232">
          <cell r="A232">
            <v>11045</v>
          </cell>
          <cell r="B232" t="str">
            <v>MARIA DO CARMO ASSAD MATOS</v>
          </cell>
          <cell r="C232" t="str">
            <v>ATIVO</v>
          </cell>
          <cell r="D232" t="str">
            <v>TECNICO JUDICIARIO</v>
          </cell>
        </row>
        <row r="233">
          <cell r="A233">
            <v>11048</v>
          </cell>
          <cell r="B233" t="str">
            <v>MARTHA SPINOLA DE ARAUJO</v>
          </cell>
          <cell r="C233" t="str">
            <v>REMOVIDO</v>
          </cell>
          <cell r="D233" t="str">
            <v>TECNICO JUDICIARIO</v>
          </cell>
        </row>
        <row r="234">
          <cell r="A234">
            <v>11049</v>
          </cell>
          <cell r="B234" t="str">
            <v>MELISSA GONÇALVES GOMES</v>
          </cell>
          <cell r="C234" t="str">
            <v>ATIVO</v>
          </cell>
          <cell r="D234" t="str">
            <v>TECNICO JUDICIARIO</v>
          </cell>
        </row>
        <row r="235">
          <cell r="A235">
            <v>11050</v>
          </cell>
          <cell r="B235" t="str">
            <v>MONIQUE DE SOUZA SOARES</v>
          </cell>
          <cell r="C235" t="str">
            <v>REMOVIDO</v>
          </cell>
          <cell r="D235" t="str">
            <v>TECNICO JUDICIARIO</v>
          </cell>
        </row>
        <row r="236">
          <cell r="A236">
            <v>11055</v>
          </cell>
          <cell r="B236" t="str">
            <v>SARITA SOUTO GARCIA</v>
          </cell>
          <cell r="C236" t="str">
            <v>ATIVO</v>
          </cell>
          <cell r="D236" t="str">
            <v>TECNICO JUDICIARIO</v>
          </cell>
        </row>
        <row r="237">
          <cell r="A237">
            <v>11056</v>
          </cell>
          <cell r="B237" t="str">
            <v>SERGIO LUCIANO COUTINHO PEREIRA</v>
          </cell>
          <cell r="C237" t="str">
            <v>ATIVO</v>
          </cell>
          <cell r="D237" t="str">
            <v>TECNICO JUDICIARIO</v>
          </cell>
        </row>
        <row r="238">
          <cell r="A238">
            <v>11059</v>
          </cell>
          <cell r="B238" t="str">
            <v>SÔNIA ALVES MARINS</v>
          </cell>
          <cell r="C238" t="str">
            <v>ATIVO</v>
          </cell>
          <cell r="D238" t="str">
            <v>TECNICO JUDICIARIO</v>
          </cell>
        </row>
        <row r="239">
          <cell r="A239">
            <v>11062</v>
          </cell>
          <cell r="B239" t="str">
            <v>VANIA HUGUININ DA SILVA CARVALHO</v>
          </cell>
          <cell r="C239" t="str">
            <v>ATIVO</v>
          </cell>
          <cell r="D239" t="str">
            <v>TECNICO JUDICIARIO</v>
          </cell>
        </row>
        <row r="240">
          <cell r="A240">
            <v>11063</v>
          </cell>
          <cell r="B240" t="str">
            <v>VANIA PENA DE BARROS CORREIA</v>
          </cell>
          <cell r="C240" t="str">
            <v>ATIVO</v>
          </cell>
          <cell r="D240" t="str">
            <v>TECNICO JUDICIARIO</v>
          </cell>
        </row>
        <row r="241">
          <cell r="A241">
            <v>11064</v>
          </cell>
          <cell r="B241" t="str">
            <v>WLADIMIR FERREIRA DE SANTANA</v>
          </cell>
          <cell r="C241" t="str">
            <v>ATIVO/CEDIDO</v>
          </cell>
          <cell r="D241" t="str">
            <v>TECNICO JUDICIARIO</v>
          </cell>
        </row>
        <row r="242">
          <cell r="A242">
            <v>11068</v>
          </cell>
          <cell r="B242" t="str">
            <v>DULCE VATER COELHO</v>
          </cell>
          <cell r="C242" t="str">
            <v>ATIVO</v>
          </cell>
          <cell r="D242" t="str">
            <v>TECNICO JUDICIARIO</v>
          </cell>
        </row>
        <row r="243">
          <cell r="A243">
            <v>11070</v>
          </cell>
          <cell r="B243" t="str">
            <v>MARCOS CESAR CERQUEIRA DE OLIVEIRA</v>
          </cell>
          <cell r="C243" t="str">
            <v>REMOVIDO</v>
          </cell>
          <cell r="D243" t="str">
            <v>TECNICO JUDICIARIO</v>
          </cell>
        </row>
        <row r="244">
          <cell r="A244">
            <v>11075</v>
          </cell>
          <cell r="B244" t="str">
            <v>DULCIMAR MOREIRA FREIRE</v>
          </cell>
          <cell r="C244" t="str">
            <v>ATIVO</v>
          </cell>
          <cell r="D244" t="str">
            <v>TECNICO JUDICIARIO</v>
          </cell>
        </row>
        <row r="245">
          <cell r="A245">
            <v>11080</v>
          </cell>
          <cell r="B245" t="str">
            <v>FLAVIO SIQUEIRA MACHADO</v>
          </cell>
          <cell r="C245" t="str">
            <v>ATIVO</v>
          </cell>
          <cell r="D245" t="str">
            <v>TECNICO JUDICIARIO</v>
          </cell>
        </row>
        <row r="246">
          <cell r="A246">
            <v>11084</v>
          </cell>
          <cell r="B246" t="str">
            <v>LUÍS FERNANDO MONTEIRO</v>
          </cell>
          <cell r="C246" t="str">
            <v>ATIVO</v>
          </cell>
          <cell r="D246" t="str">
            <v>TECNICO JUDICIARIO</v>
          </cell>
        </row>
        <row r="247">
          <cell r="A247">
            <v>11085</v>
          </cell>
          <cell r="B247" t="str">
            <v>ANDRÉ LUIS GONÇALVES</v>
          </cell>
          <cell r="C247" t="str">
            <v>ATIVO</v>
          </cell>
          <cell r="D247" t="str">
            <v>TECNICO JUDICIARIO</v>
          </cell>
        </row>
        <row r="248">
          <cell r="A248">
            <v>11087</v>
          </cell>
          <cell r="B248" t="str">
            <v>JAN DANIEL REHFELD</v>
          </cell>
          <cell r="C248" t="str">
            <v>ATIVO</v>
          </cell>
          <cell r="D248" t="str">
            <v>ANALISTA JUDICIARIO (Lei 9421/96)</v>
          </cell>
        </row>
        <row r="249">
          <cell r="A249">
            <v>11088</v>
          </cell>
          <cell r="B249" t="str">
            <v>MARIA HELENA CONSTANT LOUREIRO DA MOTTA</v>
          </cell>
          <cell r="C249" t="str">
            <v>REMOVIDO</v>
          </cell>
          <cell r="D249" t="str">
            <v>ANALISTA JUDICIARIO</v>
          </cell>
        </row>
        <row r="250">
          <cell r="A250">
            <v>11089</v>
          </cell>
          <cell r="B250" t="str">
            <v>MARIA VICTORIA DE ARAUJO MOREIRA</v>
          </cell>
          <cell r="C250" t="str">
            <v>ATIVO</v>
          </cell>
          <cell r="D250" t="str">
            <v>ANALISTA JUDICIARIO (Lei 9421/96)</v>
          </cell>
        </row>
        <row r="251">
          <cell r="A251">
            <v>11102</v>
          </cell>
          <cell r="B251" t="str">
            <v>ANDREA ALVES INOCENCIO</v>
          </cell>
          <cell r="C251" t="str">
            <v>ATIVO</v>
          </cell>
          <cell r="D251" t="str">
            <v>TECNICO JUDICIARIO/DIGITACAO</v>
          </cell>
        </row>
        <row r="252">
          <cell r="A252">
            <v>11103</v>
          </cell>
          <cell r="B252" t="str">
            <v>CLAUDIO DE FARIA</v>
          </cell>
          <cell r="C252" t="str">
            <v>ATIVO</v>
          </cell>
          <cell r="D252" t="str">
            <v>TECNICO JUDICIARIO/DIGITACAO</v>
          </cell>
        </row>
        <row r="253">
          <cell r="A253">
            <v>11104</v>
          </cell>
          <cell r="B253" t="str">
            <v>JOSÉ FRANCISCO BARBOZA DA SILVA</v>
          </cell>
          <cell r="C253" t="str">
            <v>ATIVO</v>
          </cell>
          <cell r="D253" t="str">
            <v>TECNICO JUDICIARIO/DIGITACAO</v>
          </cell>
        </row>
        <row r="254">
          <cell r="A254">
            <v>11105</v>
          </cell>
          <cell r="B254" t="str">
            <v>JOSÉ RICARDO DE ANDRADE</v>
          </cell>
          <cell r="C254" t="str">
            <v>ATIVO</v>
          </cell>
          <cell r="D254" t="str">
            <v>TECNICO JUDICIARIO/DIGITACAO</v>
          </cell>
        </row>
        <row r="255">
          <cell r="A255">
            <v>11106</v>
          </cell>
          <cell r="B255" t="str">
            <v>MARIA BEATRIZ MENDES AGUIAR MADUREIRA</v>
          </cell>
          <cell r="C255" t="str">
            <v>ATIVO</v>
          </cell>
          <cell r="D255" t="str">
            <v>TECNICO JUDICIARIO/DIGITACAO</v>
          </cell>
        </row>
        <row r="256">
          <cell r="A256">
            <v>11107</v>
          </cell>
          <cell r="B256" t="str">
            <v>PAULO ROBERTO DA SILVA</v>
          </cell>
          <cell r="C256" t="str">
            <v>ATIVO</v>
          </cell>
          <cell r="D256" t="str">
            <v>TECNICO JUDICIARIO/DIGITACAO</v>
          </cell>
        </row>
        <row r="257">
          <cell r="A257">
            <v>11108</v>
          </cell>
          <cell r="B257" t="str">
            <v>ADRIANA BRAULINO DA SILVA</v>
          </cell>
          <cell r="C257" t="str">
            <v>ATIVO</v>
          </cell>
          <cell r="D257" t="str">
            <v>TECNICO JUDICIARIO/DIGITACAO</v>
          </cell>
        </row>
        <row r="258">
          <cell r="A258">
            <v>11109</v>
          </cell>
          <cell r="B258" t="str">
            <v>ANGELA CRISTINA LOPES DE ANDRADE</v>
          </cell>
          <cell r="C258" t="str">
            <v>ATIVO</v>
          </cell>
          <cell r="D258" t="str">
            <v>TECNICO JUDICIARIO/DIGITACAO</v>
          </cell>
        </row>
        <row r="259">
          <cell r="A259">
            <v>11110</v>
          </cell>
          <cell r="B259" t="str">
            <v>CESAR DA CUNHA SOARES</v>
          </cell>
          <cell r="C259" t="str">
            <v>ATIVO</v>
          </cell>
          <cell r="D259" t="str">
            <v>TECNICO JUDICIARIO/DIGITACAO</v>
          </cell>
        </row>
        <row r="260">
          <cell r="A260">
            <v>11112</v>
          </cell>
          <cell r="B260" t="str">
            <v>JOÃO DE MELO FREITAS</v>
          </cell>
          <cell r="C260" t="str">
            <v>ATIVO</v>
          </cell>
          <cell r="D260" t="str">
            <v>TECNICO JUDICIARIO/DIGITACAO</v>
          </cell>
        </row>
        <row r="261">
          <cell r="A261">
            <v>11113</v>
          </cell>
          <cell r="B261" t="str">
            <v>JORGE WASHINGTON DE OLIVEIRA CARVALHO</v>
          </cell>
          <cell r="C261" t="str">
            <v>ATIVO</v>
          </cell>
          <cell r="D261" t="str">
            <v>TECNICO JUDICIARIO/DIGITACAO</v>
          </cell>
        </row>
        <row r="262">
          <cell r="A262">
            <v>11115</v>
          </cell>
          <cell r="B262" t="str">
            <v>LUIZ HENRIQUE SAPORITO LO FEUDO</v>
          </cell>
          <cell r="C262" t="str">
            <v>ATIVO</v>
          </cell>
          <cell r="D262" t="str">
            <v>TECNICO JUDICIARIO/DIGITACAO</v>
          </cell>
        </row>
        <row r="263">
          <cell r="A263">
            <v>11117</v>
          </cell>
          <cell r="B263" t="str">
            <v>VALDIR GOMES DA SILVA JUNIOR</v>
          </cell>
          <cell r="C263" t="str">
            <v>ATIVO</v>
          </cell>
          <cell r="D263" t="str">
            <v>TECNICO JUDICIARIO/DIGITACAO</v>
          </cell>
        </row>
        <row r="264">
          <cell r="A264">
            <v>11119</v>
          </cell>
          <cell r="B264" t="str">
            <v>PATRICIA DE CAMPOS MACIEL</v>
          </cell>
          <cell r="C264" t="str">
            <v>ATIVO</v>
          </cell>
          <cell r="D264" t="str">
            <v>TECNICO JUDICIARIO/DIGITACAO</v>
          </cell>
        </row>
        <row r="265">
          <cell r="A265">
            <v>11120</v>
          </cell>
          <cell r="B265" t="str">
            <v>LUIZ ANTÔNIO DE MORAES FERREIRA LOUZADA</v>
          </cell>
          <cell r="C265" t="str">
            <v>ATIVO</v>
          </cell>
          <cell r="D265" t="str">
            <v>TECNICO JUDICIARIO/DIGITACAO</v>
          </cell>
        </row>
        <row r="266">
          <cell r="A266">
            <v>11132</v>
          </cell>
          <cell r="B266" t="str">
            <v>BEATRIZ RIZO VENTURA CHAVES</v>
          </cell>
          <cell r="C266" t="str">
            <v>ATIVO</v>
          </cell>
          <cell r="D266" t="str">
            <v>TECNICO JUDICIARIO</v>
          </cell>
        </row>
        <row r="267">
          <cell r="A267">
            <v>11134</v>
          </cell>
          <cell r="B267" t="str">
            <v>MARCIO MOREIRA LANDRINO</v>
          </cell>
          <cell r="C267" t="str">
            <v>ATIVO</v>
          </cell>
          <cell r="D267" t="str">
            <v>ANALISTA JUDICIÁRIO/OFICIAL DE JUSTIÇA AV. FEDERAL</v>
          </cell>
        </row>
        <row r="268">
          <cell r="A268">
            <v>11139</v>
          </cell>
          <cell r="B268" t="str">
            <v>LUIZ ARMANDO ALVES DE SOUZA</v>
          </cell>
          <cell r="C268" t="str">
            <v>ATIVO</v>
          </cell>
          <cell r="D268" t="str">
            <v>ANALISTA JUDICIÁRIO/OFICIAL DE JUSTIÇA AV. FEDERAL</v>
          </cell>
        </row>
        <row r="269">
          <cell r="A269">
            <v>11140</v>
          </cell>
          <cell r="B269" t="str">
            <v>LEONARDO BELLAS CAMPOS</v>
          </cell>
          <cell r="C269" t="str">
            <v>ATIVO</v>
          </cell>
          <cell r="D269" t="str">
            <v>ANALISTA JUDICIÁRIO/OFICIAL DE JUSTIÇA AV. FEDERAL</v>
          </cell>
        </row>
        <row r="270">
          <cell r="A270">
            <v>11143</v>
          </cell>
          <cell r="B270" t="str">
            <v>EDUARDO FREITAS MACEDO REIS</v>
          </cell>
          <cell r="C270" t="str">
            <v>ATIVO</v>
          </cell>
          <cell r="D270" t="str">
            <v>ANALISTA JUDICIÁRIO/OFICIAL DE JUSTIÇA AV. FEDERAL</v>
          </cell>
        </row>
        <row r="271">
          <cell r="A271">
            <v>11144</v>
          </cell>
          <cell r="B271" t="str">
            <v>ELIZABETH VIEIRA DUARTE</v>
          </cell>
          <cell r="C271" t="str">
            <v>ATIVO</v>
          </cell>
          <cell r="D271" t="str">
            <v>TECNICO JUDICIARIO</v>
          </cell>
        </row>
        <row r="272">
          <cell r="A272">
            <v>11145</v>
          </cell>
          <cell r="B272" t="str">
            <v>ANTONIO RODRIGUES TEIXEIRA DIAS</v>
          </cell>
          <cell r="C272" t="str">
            <v>ATIVO</v>
          </cell>
          <cell r="D272" t="str">
            <v>TECNICO JUDICIARIO</v>
          </cell>
        </row>
        <row r="273">
          <cell r="A273">
            <v>11146</v>
          </cell>
          <cell r="B273" t="str">
            <v>MICHELE MENEZES BOMFIM</v>
          </cell>
          <cell r="C273" t="str">
            <v>ATIVO</v>
          </cell>
          <cell r="D273" t="str">
            <v>ANALISTA JUDICIÁRIO/OFICIAL DE JUSTIÇA AV. FEDERAL</v>
          </cell>
        </row>
        <row r="274">
          <cell r="A274">
            <v>11148</v>
          </cell>
          <cell r="B274" t="str">
            <v>SYLVIA AYRES DA SILVA AZEVEDO</v>
          </cell>
          <cell r="C274" t="str">
            <v>ATIVO</v>
          </cell>
          <cell r="D274" t="str">
            <v>ANALISTA JUDICIÁRIO/OFICIAL DE JUSTIÇA AV. FEDERAL</v>
          </cell>
        </row>
        <row r="275">
          <cell r="A275">
            <v>11152</v>
          </cell>
          <cell r="B275" t="str">
            <v>CARLOS ROBERTO DE JESUS ROSA</v>
          </cell>
          <cell r="C275" t="str">
            <v>ATIVO</v>
          </cell>
          <cell r="D275" t="str">
            <v>ANALISTA JUDICIÁRIO/OFICIAL DE JUSTIÇA AV. FEDERAL</v>
          </cell>
        </row>
        <row r="276">
          <cell r="A276">
            <v>11154</v>
          </cell>
          <cell r="B276" t="str">
            <v>MARLIS CRISTINA DE SOUZA</v>
          </cell>
          <cell r="C276" t="str">
            <v>ATIVO</v>
          </cell>
          <cell r="D276" t="str">
            <v>ANALISTA JUDICIARIO (Lei 9421/96)</v>
          </cell>
        </row>
        <row r="277">
          <cell r="A277">
            <v>11158</v>
          </cell>
          <cell r="B277" t="str">
            <v>LUIS EDUARDO DE SABOYA GOMES CARNEIRO</v>
          </cell>
          <cell r="C277" t="str">
            <v>ATIVO</v>
          </cell>
          <cell r="D277" t="str">
            <v>ANALISTA JUDICIARIO (Lei 9421/96)</v>
          </cell>
        </row>
        <row r="278">
          <cell r="A278">
            <v>11161</v>
          </cell>
          <cell r="B278" t="str">
            <v>CARLA CITTADINO VIEIRA</v>
          </cell>
          <cell r="C278" t="str">
            <v>ATIVO/CEDIDO</v>
          </cell>
          <cell r="D278" t="str">
            <v>ANALISTA JUDICIARIO</v>
          </cell>
        </row>
        <row r="279">
          <cell r="A279">
            <v>11163</v>
          </cell>
          <cell r="B279" t="str">
            <v>RENATA BENEVIDES CARVALHO GUEDES</v>
          </cell>
          <cell r="C279" t="str">
            <v>ATIVO/CEDIDO</v>
          </cell>
          <cell r="D279" t="str">
            <v>ANALISTA JUDICIARIO</v>
          </cell>
        </row>
        <row r="280">
          <cell r="A280">
            <v>11166</v>
          </cell>
          <cell r="B280" t="str">
            <v>ELIZABETH MARCELO DA SILVA CIRÍACO</v>
          </cell>
          <cell r="C280" t="str">
            <v>ATIVO/CEDIDO</v>
          </cell>
          <cell r="D280" t="str">
            <v>ANALISTA JUDICIARIO</v>
          </cell>
        </row>
        <row r="281">
          <cell r="A281">
            <v>11168</v>
          </cell>
          <cell r="B281" t="str">
            <v>FLAVIA RAPPINI LEMOS</v>
          </cell>
          <cell r="C281" t="str">
            <v>ATIVO</v>
          </cell>
          <cell r="D281" t="str">
            <v>TECNICO JUDICIARIO</v>
          </cell>
        </row>
        <row r="282">
          <cell r="A282">
            <v>11170</v>
          </cell>
          <cell r="B282" t="str">
            <v>MÔNICA BAYÃO PEREIRA CALMON</v>
          </cell>
          <cell r="C282" t="str">
            <v>ATIVO</v>
          </cell>
          <cell r="D282" t="str">
            <v>ANALISTA JUDICIARIO (Lei 9421/96)</v>
          </cell>
        </row>
        <row r="283">
          <cell r="A283">
            <v>11176</v>
          </cell>
          <cell r="B283" t="str">
            <v>MARIO LUIZ BRAUCKS VIANNA</v>
          </cell>
          <cell r="C283" t="str">
            <v>ATIVO</v>
          </cell>
          <cell r="D283" t="str">
            <v>TECNICO JUDICIARIO</v>
          </cell>
        </row>
        <row r="284">
          <cell r="A284">
            <v>11182</v>
          </cell>
          <cell r="B284" t="str">
            <v>MAURICIO PEREIRA DE OLIVEIRA</v>
          </cell>
          <cell r="C284" t="str">
            <v>ATIVO</v>
          </cell>
          <cell r="D284" t="str">
            <v>ANALISTA JUDICIÁRIO/OFICIAL DE JUSTIÇA AV. FEDERAL</v>
          </cell>
        </row>
        <row r="285">
          <cell r="A285">
            <v>11183</v>
          </cell>
          <cell r="B285" t="str">
            <v>MARIA APARECIDA ALVIM VASCONCELLOS</v>
          </cell>
          <cell r="C285" t="str">
            <v>REMOVIDO</v>
          </cell>
          <cell r="D285" t="str">
            <v>ANALISTA JUDICIARIO</v>
          </cell>
        </row>
        <row r="286">
          <cell r="A286">
            <v>11184</v>
          </cell>
          <cell r="B286" t="str">
            <v>LUCIANE TEIXEIRA DE OLIVEIRA</v>
          </cell>
          <cell r="C286" t="str">
            <v>ATIVO</v>
          </cell>
          <cell r="D286" t="str">
            <v>TECNICO JUDICIARIO</v>
          </cell>
        </row>
        <row r="287">
          <cell r="A287">
            <v>11185</v>
          </cell>
          <cell r="B287" t="str">
            <v>MÁRCIA REGINA CUNHA DA SILVA</v>
          </cell>
          <cell r="C287" t="str">
            <v>ATIVO</v>
          </cell>
          <cell r="D287" t="str">
            <v>TECNICO JUDICIARIO</v>
          </cell>
        </row>
        <row r="288">
          <cell r="A288">
            <v>11187</v>
          </cell>
          <cell r="B288" t="str">
            <v>VANESSA OLIVEIRA GARCIA DO CARMO</v>
          </cell>
          <cell r="C288" t="str">
            <v>ATIVO</v>
          </cell>
          <cell r="D288" t="str">
            <v>TECNICO JUDICIARIO</v>
          </cell>
        </row>
        <row r="289">
          <cell r="A289">
            <v>11189</v>
          </cell>
          <cell r="B289" t="str">
            <v>WALTER PERPETUO FILHO</v>
          </cell>
          <cell r="C289" t="str">
            <v>ATIVO</v>
          </cell>
          <cell r="D289" t="str">
            <v>TECNICO JUDICIARIO</v>
          </cell>
        </row>
        <row r="290">
          <cell r="A290">
            <v>11193</v>
          </cell>
          <cell r="B290" t="str">
            <v>BEATRIZ LEAO VAZ</v>
          </cell>
          <cell r="C290" t="str">
            <v>ATIVO</v>
          </cell>
          <cell r="D290" t="str">
            <v>TECNICO JUDICIARIO</v>
          </cell>
        </row>
        <row r="291">
          <cell r="A291">
            <v>11197</v>
          </cell>
          <cell r="B291" t="str">
            <v>JORGE ALEXANDRE NICACIO CALBO</v>
          </cell>
          <cell r="C291" t="str">
            <v>ATIVO</v>
          </cell>
          <cell r="D291" t="str">
            <v>TECNICO JUDICIARIO</v>
          </cell>
        </row>
        <row r="292">
          <cell r="A292">
            <v>11200</v>
          </cell>
          <cell r="B292" t="str">
            <v>RENATA VIANNA DE BARCELLOS BRETAS</v>
          </cell>
          <cell r="C292" t="str">
            <v>ATIVO</v>
          </cell>
          <cell r="D292" t="str">
            <v>TECNICO JUDICIARIO</v>
          </cell>
        </row>
        <row r="293">
          <cell r="A293">
            <v>11201</v>
          </cell>
          <cell r="B293" t="str">
            <v>PEROLA DA SILVA LIMA</v>
          </cell>
          <cell r="C293" t="str">
            <v>ATIVO</v>
          </cell>
          <cell r="D293" t="str">
            <v>TECNICO JUDICIARIO</v>
          </cell>
        </row>
        <row r="294">
          <cell r="A294">
            <v>11202</v>
          </cell>
          <cell r="B294" t="str">
            <v>LUCIA HELENA LOUREIRO TIMOTEO</v>
          </cell>
          <cell r="C294" t="str">
            <v>ATIVO/CEDIDO</v>
          </cell>
          <cell r="D294" t="str">
            <v>TECNICO JUDICIARIO</v>
          </cell>
        </row>
        <row r="295">
          <cell r="A295">
            <v>11203</v>
          </cell>
          <cell r="B295" t="str">
            <v>CARLOS HERON CABRAL</v>
          </cell>
          <cell r="C295" t="str">
            <v>ATIVO/CEDIDO</v>
          </cell>
          <cell r="D295" t="str">
            <v>TECNICO JUDICIARIO</v>
          </cell>
        </row>
        <row r="296">
          <cell r="A296">
            <v>11205</v>
          </cell>
          <cell r="B296" t="str">
            <v>CELIA REGINA MACEDO DE BRITO</v>
          </cell>
          <cell r="C296" t="str">
            <v>ATIVO</v>
          </cell>
          <cell r="D296" t="str">
            <v>TECNICO JUDICIARIO</v>
          </cell>
        </row>
        <row r="297">
          <cell r="A297">
            <v>11212</v>
          </cell>
          <cell r="B297" t="str">
            <v>MARIA APARECIDA VELASCO DOS SANTOS</v>
          </cell>
          <cell r="C297" t="str">
            <v>ATIVO</v>
          </cell>
          <cell r="D297" t="str">
            <v>ANALISTA JUDICIARIO (Lei 9421/96)</v>
          </cell>
        </row>
        <row r="298">
          <cell r="A298">
            <v>11214</v>
          </cell>
          <cell r="B298" t="str">
            <v>EDEN FRANCISCO MARTINS</v>
          </cell>
          <cell r="C298" t="str">
            <v>ATIVO</v>
          </cell>
          <cell r="D298" t="str">
            <v>TECNICO JUDICIARIO</v>
          </cell>
        </row>
        <row r="299">
          <cell r="A299">
            <v>11218</v>
          </cell>
          <cell r="B299" t="str">
            <v>DAVID FERNANDES LIRA COSTA</v>
          </cell>
          <cell r="C299" t="str">
            <v>ATIVO</v>
          </cell>
          <cell r="D299" t="str">
            <v>TECNICO JUDICIARIO/DIGITACAO</v>
          </cell>
        </row>
        <row r="300">
          <cell r="A300">
            <v>11220</v>
          </cell>
          <cell r="B300" t="str">
            <v>MANOEL GUSTAVO DOS SANTOS FERNANDES</v>
          </cell>
          <cell r="C300" t="str">
            <v>ATIVO</v>
          </cell>
          <cell r="D300" t="str">
            <v>TECNICO JUDICIARIO/DIGITACAO</v>
          </cell>
        </row>
        <row r="301">
          <cell r="A301">
            <v>11223</v>
          </cell>
          <cell r="B301" t="str">
            <v>ROSANA CRISTINA SALVADOR FRANÇA LOPES</v>
          </cell>
          <cell r="C301" t="str">
            <v>ATIVO</v>
          </cell>
          <cell r="D301" t="str">
            <v>TECNICO JUDICIARIO/DIGITACAO</v>
          </cell>
        </row>
        <row r="302">
          <cell r="A302">
            <v>11229</v>
          </cell>
          <cell r="B302" t="str">
            <v>MARIA CRISTINA TUDE MENDES BARROS</v>
          </cell>
          <cell r="C302" t="str">
            <v>REMOVIDO</v>
          </cell>
          <cell r="D302" t="str">
            <v>ANALISTA JUDICIÁRIO/OFICIAL DE JUSTIÇA AV. FEDERAL</v>
          </cell>
        </row>
        <row r="303">
          <cell r="A303">
            <v>11233</v>
          </cell>
          <cell r="B303" t="str">
            <v>JOÃO BOSCO OLIVEIRA COELHO</v>
          </cell>
          <cell r="C303" t="str">
            <v>ATIVO</v>
          </cell>
          <cell r="D303" t="str">
            <v>TECNICO JUDICIARIO</v>
          </cell>
        </row>
        <row r="304">
          <cell r="A304">
            <v>11235</v>
          </cell>
          <cell r="B304" t="str">
            <v>JOAO BAPTISTA PAES RANGEL</v>
          </cell>
          <cell r="C304" t="str">
            <v>ATIVO</v>
          </cell>
          <cell r="D304" t="str">
            <v>ANALISTA JUDICIÁRIO/OFICIAL DE JUSTIÇA AV. FEDERAL</v>
          </cell>
        </row>
        <row r="305">
          <cell r="A305">
            <v>11236</v>
          </cell>
          <cell r="B305" t="str">
            <v>RAQUEL VIEIRA DE SOUZA SIQUEIRA</v>
          </cell>
          <cell r="C305" t="str">
            <v>ATIVO</v>
          </cell>
          <cell r="D305" t="str">
            <v>ANALISTA JUDICIÁRIO/OFICIAL DE JUSTIÇA AV. FEDERAL</v>
          </cell>
        </row>
        <row r="306">
          <cell r="A306">
            <v>11238</v>
          </cell>
          <cell r="B306" t="str">
            <v>MOISÉS TOMÉ DE QUEIROZ</v>
          </cell>
          <cell r="C306" t="str">
            <v>ATIVO</v>
          </cell>
          <cell r="D306" t="str">
            <v>ANALISTA JUDICIÁRIO/OFICIAL DE JUSTIÇA AV. FEDERAL</v>
          </cell>
        </row>
        <row r="307">
          <cell r="A307">
            <v>11239</v>
          </cell>
          <cell r="B307" t="str">
            <v>EDEMILSON COELHO DOS SANTOS</v>
          </cell>
          <cell r="C307" t="str">
            <v>ATIVO</v>
          </cell>
          <cell r="D307" t="str">
            <v>ANALISTA JUDICIÁRIO/OFICIAL DE JUSTIÇA AV. FEDERAL</v>
          </cell>
        </row>
        <row r="308">
          <cell r="A308">
            <v>11240</v>
          </cell>
          <cell r="B308" t="str">
            <v>RODRIGO MOURA GARRIDO</v>
          </cell>
          <cell r="C308" t="str">
            <v>ATIVO</v>
          </cell>
          <cell r="D308" t="str">
            <v>ANALISTA JUDICIÁRIO/OFICIAL DE JUSTIÇA AV. FEDERAL</v>
          </cell>
        </row>
        <row r="309">
          <cell r="A309">
            <v>11241</v>
          </cell>
          <cell r="B309" t="str">
            <v>MARCIO BOMFIM DE ANDRADE</v>
          </cell>
          <cell r="C309" t="str">
            <v>ATIVO</v>
          </cell>
          <cell r="D309" t="str">
            <v>TECNICO JUDICIARIO</v>
          </cell>
        </row>
        <row r="310">
          <cell r="A310">
            <v>11247</v>
          </cell>
          <cell r="B310" t="str">
            <v>HENRI APOLÔNIO DE ALMEIDA</v>
          </cell>
          <cell r="C310" t="str">
            <v>ATIVO</v>
          </cell>
          <cell r="D310" t="str">
            <v>TECNICO JUDICIARIO</v>
          </cell>
        </row>
        <row r="311">
          <cell r="A311">
            <v>11251</v>
          </cell>
          <cell r="B311" t="str">
            <v>MARILDA DE LIMA DIAS</v>
          </cell>
          <cell r="C311" t="str">
            <v>ATIVO</v>
          </cell>
          <cell r="D311" t="str">
            <v>TECNICO JUDICIARIO</v>
          </cell>
        </row>
        <row r="312">
          <cell r="A312">
            <v>11252</v>
          </cell>
          <cell r="B312" t="str">
            <v>DEUZIMAR NUNES DE CARVALHO LOPES</v>
          </cell>
          <cell r="C312" t="str">
            <v>ATIVO</v>
          </cell>
          <cell r="D312" t="str">
            <v>TECNICO JUDICIARIO</v>
          </cell>
        </row>
        <row r="313">
          <cell r="A313">
            <v>11254</v>
          </cell>
          <cell r="B313" t="str">
            <v>WALMIR GARCIA DE SOUZA</v>
          </cell>
          <cell r="C313" t="str">
            <v>ATIVO</v>
          </cell>
          <cell r="D313" t="str">
            <v>TECNICO JUDICIARIO</v>
          </cell>
        </row>
        <row r="314">
          <cell r="A314">
            <v>11255</v>
          </cell>
          <cell r="B314" t="str">
            <v>CLAUDIA GONCALVES BLOIS</v>
          </cell>
          <cell r="C314" t="str">
            <v>ATIVO</v>
          </cell>
          <cell r="D314" t="str">
            <v>ANALISTA JUDICIÁRIO/OFICIAL DE JUSTIÇA AV. FEDERAL</v>
          </cell>
        </row>
        <row r="315">
          <cell r="A315">
            <v>11256</v>
          </cell>
          <cell r="B315" t="str">
            <v>MOISÉS SULAM</v>
          </cell>
          <cell r="C315" t="str">
            <v>ATIVO</v>
          </cell>
          <cell r="D315" t="str">
            <v>ANALISTA JUDICIÁRIO/OFICIAL DE JUSTIÇA AV. FEDERAL</v>
          </cell>
        </row>
        <row r="316">
          <cell r="A316">
            <v>11257</v>
          </cell>
          <cell r="B316" t="str">
            <v>RODRIGO ANDRADE CARNEIRO DA SILVA</v>
          </cell>
          <cell r="C316" t="str">
            <v>ATIVO</v>
          </cell>
          <cell r="D316" t="str">
            <v>ANALISTA JUDICIÁRIO/OFICIAL DE JUSTIÇA AV. FEDERAL</v>
          </cell>
        </row>
        <row r="317">
          <cell r="A317">
            <v>11258</v>
          </cell>
          <cell r="B317" t="str">
            <v>ELENITA FARIAS FONSECA</v>
          </cell>
          <cell r="C317" t="str">
            <v>ATIVO</v>
          </cell>
          <cell r="D317" t="str">
            <v>TECNICO JUDICIARIO</v>
          </cell>
        </row>
        <row r="318">
          <cell r="A318">
            <v>11260</v>
          </cell>
          <cell r="B318" t="str">
            <v>IVANILZA TEIXEIRA DA SILVA E SILVA</v>
          </cell>
          <cell r="C318" t="str">
            <v>ATIVO</v>
          </cell>
          <cell r="D318" t="str">
            <v>TECNICO JUDICIARIO</v>
          </cell>
        </row>
        <row r="319">
          <cell r="A319">
            <v>11261</v>
          </cell>
          <cell r="B319" t="str">
            <v>RICARDO FERREIRA PERUSSE</v>
          </cell>
          <cell r="C319" t="str">
            <v>ATIVO</v>
          </cell>
          <cell r="D319" t="str">
            <v>TECNICO JUDICIARIO</v>
          </cell>
        </row>
        <row r="320">
          <cell r="A320">
            <v>11262</v>
          </cell>
          <cell r="B320" t="str">
            <v>ALEXANDRE OTONI ALVES</v>
          </cell>
          <cell r="C320" t="str">
            <v>ATIVO/CEDIDO</v>
          </cell>
          <cell r="D320" t="str">
            <v>TECNICO JUDICIARIO/SEGURANCA E TRANSPORTE</v>
          </cell>
        </row>
        <row r="321">
          <cell r="A321">
            <v>11265</v>
          </cell>
          <cell r="B321" t="str">
            <v>ANA PAULA NERY NUNES DE SOUZA</v>
          </cell>
          <cell r="C321" t="str">
            <v>ATIVO</v>
          </cell>
          <cell r="D321" t="str">
            <v>TECNICO JUDICIARIO</v>
          </cell>
        </row>
        <row r="322">
          <cell r="A322">
            <v>11268</v>
          </cell>
          <cell r="B322" t="str">
            <v>LARA MAIA MARINHO</v>
          </cell>
          <cell r="C322" t="str">
            <v>ATIVO</v>
          </cell>
          <cell r="D322" t="str">
            <v>TECNICO JUDICIARIO</v>
          </cell>
        </row>
        <row r="323">
          <cell r="A323">
            <v>11270</v>
          </cell>
          <cell r="B323" t="str">
            <v>REGINALDO RODRIGUES DA SILVA</v>
          </cell>
          <cell r="C323" t="str">
            <v>ATIVO</v>
          </cell>
          <cell r="D323" t="str">
            <v>TECNICO JUDICIARIO</v>
          </cell>
        </row>
        <row r="324">
          <cell r="A324">
            <v>11271</v>
          </cell>
          <cell r="B324" t="str">
            <v>FRANCISCO EUGENIO BASTOS MICCO</v>
          </cell>
          <cell r="C324" t="str">
            <v>ATIVO</v>
          </cell>
          <cell r="D324" t="str">
            <v>ANALISTA JUDICIARIO (Lei 9421/96)</v>
          </cell>
        </row>
        <row r="325">
          <cell r="A325">
            <v>11273</v>
          </cell>
          <cell r="B325" t="str">
            <v>MARCUS ROBSON NASCIMENTO COSTA FILHO</v>
          </cell>
          <cell r="C325" t="str">
            <v>REMOVIDO</v>
          </cell>
          <cell r="D325" t="str">
            <v>TECNICO JUDICIARIO</v>
          </cell>
        </row>
        <row r="326">
          <cell r="A326">
            <v>11279</v>
          </cell>
          <cell r="B326" t="str">
            <v>ANTONIO FELIPE COSTA ZACHARIAS</v>
          </cell>
          <cell r="C326" t="str">
            <v>ATIVO</v>
          </cell>
          <cell r="D326" t="str">
            <v>TECNICO JUDICIARIO</v>
          </cell>
        </row>
        <row r="327">
          <cell r="A327">
            <v>11287</v>
          </cell>
          <cell r="B327" t="str">
            <v>MARCUS VINICIUS SICILIANO</v>
          </cell>
          <cell r="C327" t="str">
            <v>ATIVO</v>
          </cell>
          <cell r="D327" t="str">
            <v>ANALISTA JUDICIÁRIO/OFICIAL DE JUSTIÇA AV. FEDERAL</v>
          </cell>
        </row>
        <row r="328">
          <cell r="A328">
            <v>11288</v>
          </cell>
          <cell r="B328" t="str">
            <v>ELIZABETH CURCI TAVARES</v>
          </cell>
          <cell r="C328" t="str">
            <v>ATIVO</v>
          </cell>
          <cell r="D328" t="str">
            <v>ANALISTA JUDICIÁRIO/OFICIAL DE JUSTIÇA AV. FEDERAL</v>
          </cell>
        </row>
        <row r="329">
          <cell r="A329">
            <v>11289</v>
          </cell>
          <cell r="B329" t="str">
            <v>CLEBER DE OLIVEIRA TAVARES JUNIOR</v>
          </cell>
          <cell r="C329" t="str">
            <v>ATIVO</v>
          </cell>
          <cell r="D329" t="str">
            <v>ANALISTA JUDICIÁRIO/OFICIAL DE JUSTIÇA AV. FEDERAL</v>
          </cell>
        </row>
        <row r="330">
          <cell r="A330">
            <v>11290</v>
          </cell>
          <cell r="B330" t="str">
            <v>SOLANGE DE FATIMA SCHADEK MOLINA</v>
          </cell>
          <cell r="C330" t="str">
            <v>ATIVO</v>
          </cell>
          <cell r="D330" t="str">
            <v>ANALISTA JUDICIÁRIO/OFICIAL DE JUSTIÇA AV. FEDERAL</v>
          </cell>
        </row>
        <row r="331">
          <cell r="A331">
            <v>11291</v>
          </cell>
          <cell r="B331" t="str">
            <v>CARLA DE OLIVEIRA MENEZES</v>
          </cell>
          <cell r="C331" t="str">
            <v>ATIVO</v>
          </cell>
          <cell r="D331" t="str">
            <v>TECNICO JUDICIARIO</v>
          </cell>
        </row>
        <row r="332">
          <cell r="A332">
            <v>11294</v>
          </cell>
          <cell r="B332" t="str">
            <v>HELIO LUIZ PRESTA GOMES</v>
          </cell>
          <cell r="C332" t="str">
            <v>REMOVIDO</v>
          </cell>
          <cell r="D332" t="str">
            <v>TECNICO JUDICIARIO/SEGURANCA E TRANSPORTE</v>
          </cell>
        </row>
        <row r="333">
          <cell r="A333">
            <v>11296</v>
          </cell>
          <cell r="B333" t="str">
            <v>JOEL DE ALMEIDA CAVALCANTE</v>
          </cell>
          <cell r="C333" t="str">
            <v>ATIVO</v>
          </cell>
          <cell r="D333" t="str">
            <v>TECNICO JUDICIARIO/SEGURANCA E TRANSPORTE</v>
          </cell>
        </row>
        <row r="334">
          <cell r="A334">
            <v>11297</v>
          </cell>
          <cell r="B334" t="str">
            <v>CLÁUDIA CRISTINA DUARTE ALVES</v>
          </cell>
          <cell r="C334" t="str">
            <v>ATIVO</v>
          </cell>
          <cell r="D334" t="str">
            <v>TECNICO JUDICIARIO</v>
          </cell>
        </row>
        <row r="335">
          <cell r="A335">
            <v>11301</v>
          </cell>
          <cell r="B335" t="str">
            <v>MARCELO DOS SANTOS FERREIRA</v>
          </cell>
          <cell r="C335" t="str">
            <v>ATIVO</v>
          </cell>
          <cell r="D335" t="str">
            <v>ANALISTA JUDICIÁRIO/OFICIAL DE JUSTIÇA AV. FEDERAL</v>
          </cell>
        </row>
        <row r="336">
          <cell r="A336">
            <v>11304</v>
          </cell>
          <cell r="B336" t="str">
            <v>SILVIA RIBEIRO AQUINO</v>
          </cell>
          <cell r="C336" t="str">
            <v>ATIVO</v>
          </cell>
          <cell r="D336" t="str">
            <v>ANALISTA JUDICIARIO (Lei 9421/96)</v>
          </cell>
        </row>
        <row r="337">
          <cell r="A337">
            <v>11306</v>
          </cell>
          <cell r="B337" t="str">
            <v>BENJAMIN FAQUIM</v>
          </cell>
          <cell r="C337" t="str">
            <v>ATIVO</v>
          </cell>
          <cell r="D337" t="str">
            <v>ANALISTA JUDICIÁRIO/OFICIAL DE JUSTIÇA AV. FEDERAL</v>
          </cell>
        </row>
        <row r="338">
          <cell r="A338">
            <v>11308</v>
          </cell>
          <cell r="B338" t="str">
            <v>SILVANA ALVES DA COSTA CASTRO</v>
          </cell>
          <cell r="C338" t="str">
            <v>ATIVO</v>
          </cell>
          <cell r="D338" t="str">
            <v>TECNICO JUDICIARIO</v>
          </cell>
        </row>
        <row r="339">
          <cell r="A339">
            <v>11310</v>
          </cell>
          <cell r="B339" t="str">
            <v>ESTER DOS SANTOS ANTUNES PLUVIER</v>
          </cell>
          <cell r="C339" t="str">
            <v>ATIVO</v>
          </cell>
          <cell r="D339" t="str">
            <v>TECNICO JUDICIARIO</v>
          </cell>
        </row>
        <row r="340">
          <cell r="A340">
            <v>11311</v>
          </cell>
          <cell r="B340" t="str">
            <v>LANA CRISTINA ALVES</v>
          </cell>
          <cell r="C340" t="str">
            <v>ATIVO</v>
          </cell>
          <cell r="D340" t="str">
            <v>TECNICO JUDICIARIO</v>
          </cell>
        </row>
        <row r="341">
          <cell r="A341">
            <v>11312</v>
          </cell>
          <cell r="B341" t="str">
            <v>EVANIO DE SOUZA PEREIRA</v>
          </cell>
          <cell r="C341" t="str">
            <v>ATIVO</v>
          </cell>
          <cell r="D341" t="str">
            <v>TECNICO JUDICIARIO</v>
          </cell>
        </row>
        <row r="342">
          <cell r="A342">
            <v>11317</v>
          </cell>
          <cell r="B342" t="str">
            <v>LILIANE GRAÇA CORREA</v>
          </cell>
          <cell r="C342" t="str">
            <v>ATIVO</v>
          </cell>
          <cell r="D342" t="str">
            <v>TECNICO JUDICIARIO</v>
          </cell>
        </row>
        <row r="343">
          <cell r="A343">
            <v>11320</v>
          </cell>
          <cell r="B343" t="str">
            <v>CESAR GONCALVES DA SILVA</v>
          </cell>
          <cell r="C343" t="str">
            <v>ATIVO</v>
          </cell>
          <cell r="D343" t="str">
            <v>ANALISTA JUDICIÁRIO/OFICIAL DE JUSTIÇA AV. FEDERAL</v>
          </cell>
        </row>
        <row r="344">
          <cell r="A344">
            <v>11321</v>
          </cell>
          <cell r="B344" t="str">
            <v>CLÁUDIA LÚCIA PINTO FERREIRA</v>
          </cell>
          <cell r="C344" t="str">
            <v>ATIVO</v>
          </cell>
          <cell r="D344" t="str">
            <v>TECNICO JUDICIARIO</v>
          </cell>
        </row>
        <row r="345">
          <cell r="A345">
            <v>11323</v>
          </cell>
          <cell r="B345" t="str">
            <v>MONICA MARIA RODRIGUES VELOSO</v>
          </cell>
          <cell r="C345" t="str">
            <v>REMOVIDO</v>
          </cell>
          <cell r="D345" t="str">
            <v>TECNICO JUDICIARIO</v>
          </cell>
        </row>
        <row r="346">
          <cell r="A346">
            <v>11326</v>
          </cell>
          <cell r="B346" t="str">
            <v>RICARDO SENRA GOMES</v>
          </cell>
          <cell r="C346" t="str">
            <v>ATIVO</v>
          </cell>
          <cell r="D346" t="str">
            <v>TECNICO JUDICIARIO</v>
          </cell>
        </row>
        <row r="347">
          <cell r="A347">
            <v>11329</v>
          </cell>
          <cell r="B347" t="str">
            <v>RENATA MATOS CABRAL FACCIN</v>
          </cell>
          <cell r="C347" t="str">
            <v>ATIVO</v>
          </cell>
          <cell r="D347" t="str">
            <v>ANALISTA JUDICIÁRIO/OFICIAL DE JUSTIÇA AV. FEDERAL</v>
          </cell>
        </row>
        <row r="348">
          <cell r="A348">
            <v>11331</v>
          </cell>
          <cell r="B348" t="str">
            <v>EDGARD XAVIER DA SILVA JUNIOR</v>
          </cell>
          <cell r="C348" t="str">
            <v>ATIVO</v>
          </cell>
          <cell r="D348" t="str">
            <v>TECNICO JUDICIARIO/OPERACAO DE COMPUTADORES</v>
          </cell>
        </row>
        <row r="349">
          <cell r="A349">
            <v>11333</v>
          </cell>
          <cell r="B349" t="str">
            <v>ANA CRISTINA DO COUTO</v>
          </cell>
          <cell r="C349" t="str">
            <v>ATIVO</v>
          </cell>
          <cell r="D349" t="str">
            <v>ANALISTA JUDICIARIO (Lei 9421/96)</v>
          </cell>
        </row>
        <row r="350">
          <cell r="A350">
            <v>11335</v>
          </cell>
          <cell r="B350" t="str">
            <v>AULIS BRUNETTI AGUIAR</v>
          </cell>
          <cell r="C350" t="str">
            <v>ATIVO</v>
          </cell>
          <cell r="D350" t="str">
            <v>ANALISTA JUDICIARIO (Lei 9421/96)</v>
          </cell>
        </row>
        <row r="351">
          <cell r="A351">
            <v>11340</v>
          </cell>
          <cell r="B351" t="str">
            <v>MARCO ANTÔNIO COZER PINTO</v>
          </cell>
          <cell r="C351" t="str">
            <v>ATIVO</v>
          </cell>
          <cell r="D351" t="str">
            <v>TECNICO JUDICIARIO</v>
          </cell>
        </row>
        <row r="352">
          <cell r="A352">
            <v>11341</v>
          </cell>
          <cell r="B352" t="str">
            <v>JOCELIR NUNES</v>
          </cell>
          <cell r="C352" t="str">
            <v>ATIVO</v>
          </cell>
          <cell r="D352" t="str">
            <v>ANALISTA JUDICIÁRIO/OFICIAL DE JUSTIÇA AV. FEDERAL</v>
          </cell>
        </row>
        <row r="353">
          <cell r="A353">
            <v>11343</v>
          </cell>
          <cell r="B353" t="str">
            <v>ALEXANDRE VIEGAS BRAVO</v>
          </cell>
          <cell r="C353" t="str">
            <v>ATIVO</v>
          </cell>
          <cell r="D353" t="str">
            <v>TECNICO JUDICIARIO/SEGURANCA E TRANSPORTE</v>
          </cell>
        </row>
        <row r="354">
          <cell r="A354">
            <v>11344</v>
          </cell>
          <cell r="B354" t="str">
            <v>CLAUDIO SILVA DE ALMEIDA</v>
          </cell>
          <cell r="C354" t="str">
            <v>ATIVO</v>
          </cell>
          <cell r="D354" t="str">
            <v>TECNICO JUDICIARIO/SEGURANCA E TRANSPORTE</v>
          </cell>
        </row>
        <row r="355">
          <cell r="A355">
            <v>11346</v>
          </cell>
          <cell r="B355" t="str">
            <v>SONIA VALERIA SILVA MOREIRA</v>
          </cell>
          <cell r="C355" t="str">
            <v>ATIVO</v>
          </cell>
          <cell r="D355" t="str">
            <v>TECNICO JUDICIARIO</v>
          </cell>
        </row>
        <row r="356">
          <cell r="A356">
            <v>11351</v>
          </cell>
          <cell r="B356" t="str">
            <v>MARCIA BARRETO LORENA CLARO</v>
          </cell>
          <cell r="C356" t="str">
            <v>ATIVO</v>
          </cell>
          <cell r="D356" t="str">
            <v>TECNICO JUDICIARIO</v>
          </cell>
        </row>
        <row r="357">
          <cell r="A357">
            <v>11352</v>
          </cell>
          <cell r="B357" t="str">
            <v>JACQUELINE ALVES DE FARIAS MELGACO</v>
          </cell>
          <cell r="C357" t="str">
            <v>ATIVO</v>
          </cell>
          <cell r="D357" t="str">
            <v>TECNICO JUDICIARIO</v>
          </cell>
        </row>
        <row r="358">
          <cell r="A358">
            <v>11353</v>
          </cell>
          <cell r="B358" t="str">
            <v>MARIA INÊS RABAÇA DE MOURA</v>
          </cell>
          <cell r="C358" t="str">
            <v>ATIVO</v>
          </cell>
          <cell r="D358" t="str">
            <v>TECNICO JUDICIARIO</v>
          </cell>
        </row>
        <row r="359">
          <cell r="A359">
            <v>11355</v>
          </cell>
          <cell r="B359" t="str">
            <v>MÔNICA CONCEIÇÃO IRITZ SOUTO</v>
          </cell>
          <cell r="C359" t="str">
            <v>ATIVO</v>
          </cell>
          <cell r="D359" t="str">
            <v>TECNICO JUDICIARIO</v>
          </cell>
        </row>
        <row r="360">
          <cell r="A360">
            <v>11357</v>
          </cell>
          <cell r="B360" t="str">
            <v>IOMAR SOARES BARBOSA</v>
          </cell>
          <cell r="C360" t="str">
            <v>ATIVO</v>
          </cell>
          <cell r="D360" t="str">
            <v>TECNICO JUDICIARIO</v>
          </cell>
        </row>
        <row r="361">
          <cell r="A361">
            <v>11358</v>
          </cell>
          <cell r="B361" t="str">
            <v>LOURDES CRISTINA DE AZEVEDO RIGO</v>
          </cell>
          <cell r="C361" t="str">
            <v>ATIVO</v>
          </cell>
          <cell r="D361" t="str">
            <v>TECNICO JUDICIARIO</v>
          </cell>
        </row>
        <row r="362">
          <cell r="A362">
            <v>11361</v>
          </cell>
          <cell r="B362" t="str">
            <v>BRUNO MICHELS DA SILVA</v>
          </cell>
          <cell r="C362" t="str">
            <v>ATIVO</v>
          </cell>
          <cell r="D362" t="str">
            <v>TECNICO JUDICIARIO/SEGURANCA E TRANSPORTE</v>
          </cell>
        </row>
        <row r="363">
          <cell r="A363">
            <v>11364</v>
          </cell>
          <cell r="B363" t="str">
            <v>FLAVIO JOSE SILVEIRA REGUFE</v>
          </cell>
          <cell r="C363" t="str">
            <v>ATIVO</v>
          </cell>
          <cell r="D363" t="str">
            <v>TECNICO JUDICIARIO/SEGURANCA E TRANSPORTE</v>
          </cell>
        </row>
        <row r="364">
          <cell r="A364">
            <v>11365</v>
          </cell>
          <cell r="B364" t="str">
            <v>ADILSON MUNIZ MORENO</v>
          </cell>
          <cell r="C364" t="str">
            <v>ATIVO</v>
          </cell>
          <cell r="D364" t="str">
            <v>TECNICO JUDICIARIO/SEGURANCA E TRANSPORTE</v>
          </cell>
        </row>
        <row r="365">
          <cell r="A365">
            <v>11366</v>
          </cell>
          <cell r="B365" t="str">
            <v>FRANCISCO DOS SANTOS COSTA</v>
          </cell>
          <cell r="C365" t="str">
            <v>REMOVIDO</v>
          </cell>
          <cell r="D365" t="str">
            <v>TECNICO JUDICIARIO</v>
          </cell>
        </row>
        <row r="366">
          <cell r="A366">
            <v>11373</v>
          </cell>
          <cell r="B366" t="str">
            <v>THALITA MARIA DE MELLO ARAUJO</v>
          </cell>
          <cell r="C366" t="str">
            <v>ATIVO</v>
          </cell>
          <cell r="D366" t="str">
            <v>TECNICO JUDICIARIO</v>
          </cell>
        </row>
        <row r="367">
          <cell r="A367">
            <v>11374</v>
          </cell>
          <cell r="B367" t="str">
            <v>ALEXANDRE NASSAR</v>
          </cell>
          <cell r="C367" t="str">
            <v>ATIVO</v>
          </cell>
          <cell r="D367" t="str">
            <v>ANALISTA JUDICIÁRIO/OFICIAL DE JUSTIÇA AV. FEDERAL</v>
          </cell>
        </row>
        <row r="368">
          <cell r="A368">
            <v>11384</v>
          </cell>
          <cell r="B368" t="str">
            <v>MARCIA NEVES CHALREO</v>
          </cell>
          <cell r="C368" t="str">
            <v>ATIVO</v>
          </cell>
          <cell r="D368" t="str">
            <v>ANALISTA JUDICIÁRIO/OFICIAL DE JUSTIÇA AV. FEDERAL</v>
          </cell>
        </row>
        <row r="369">
          <cell r="A369">
            <v>11389</v>
          </cell>
          <cell r="B369" t="str">
            <v>ROBERTO BASTOS LOPES</v>
          </cell>
          <cell r="C369" t="str">
            <v>ATIVO</v>
          </cell>
          <cell r="D369" t="str">
            <v>ANALISTA JUDICIARIO (Lei 9421/96)</v>
          </cell>
        </row>
        <row r="370">
          <cell r="A370">
            <v>11394</v>
          </cell>
          <cell r="B370" t="str">
            <v>EMILIANA LOBATO BARROSO</v>
          </cell>
          <cell r="C370" t="str">
            <v>ATIVO</v>
          </cell>
          <cell r="D370" t="str">
            <v>ANALISTA JUDICIÁRIO/OFICIAL DE JUSTIÇA AV. FEDERAL</v>
          </cell>
        </row>
        <row r="371">
          <cell r="A371">
            <v>11395</v>
          </cell>
          <cell r="B371" t="str">
            <v>DAYSE MARIA DIOGO PASSOS</v>
          </cell>
          <cell r="C371" t="str">
            <v>ATIVO</v>
          </cell>
          <cell r="D371" t="str">
            <v>ANALISTA JUDICIÁRIO/OFICIAL DE JUSTIÇA AV. FEDERAL</v>
          </cell>
        </row>
        <row r="372">
          <cell r="A372">
            <v>11397</v>
          </cell>
          <cell r="B372" t="str">
            <v>ALEXANDRE CARLOS DO CARMO BUGARIN</v>
          </cell>
          <cell r="C372" t="str">
            <v>ATIVO</v>
          </cell>
          <cell r="D372" t="str">
            <v>TECNICO JUDICIARIO/SEGURANCA E TRANSPORTE</v>
          </cell>
        </row>
        <row r="373">
          <cell r="A373">
            <v>11398</v>
          </cell>
          <cell r="B373" t="str">
            <v>ANTONIO PEREIRA BARBOSA</v>
          </cell>
          <cell r="C373" t="str">
            <v>ATIVO</v>
          </cell>
          <cell r="D373" t="str">
            <v>TECNICO JUDICIARIO/SEGURANCA E TRANSPORTE</v>
          </cell>
        </row>
        <row r="374">
          <cell r="A374">
            <v>11399</v>
          </cell>
          <cell r="B374" t="str">
            <v>WILSON ANTUNES DOS SANTOS FILHO</v>
          </cell>
          <cell r="C374" t="str">
            <v>ATIVO</v>
          </cell>
          <cell r="D374" t="str">
            <v>TECNICO JUDICIARIO/SEGURANCA E TRANSPORTE</v>
          </cell>
        </row>
        <row r="375">
          <cell r="A375">
            <v>11403</v>
          </cell>
          <cell r="B375" t="str">
            <v>FRANCISCO HONÓRIO BASTOS FRANÇA</v>
          </cell>
          <cell r="C375" t="str">
            <v>ATIVO</v>
          </cell>
          <cell r="D375" t="str">
            <v>ANALISTA JUDICIÁRIO/OFICIAL DE JUSTIÇA AV. FEDERAL</v>
          </cell>
        </row>
        <row r="376">
          <cell r="A376">
            <v>11404</v>
          </cell>
          <cell r="B376" t="str">
            <v>MARILIA PORTO PORTO</v>
          </cell>
          <cell r="C376" t="str">
            <v>REMOVIDO</v>
          </cell>
          <cell r="D376" t="str">
            <v>TECNICO JUDICIARIO</v>
          </cell>
        </row>
        <row r="377">
          <cell r="A377">
            <v>11406</v>
          </cell>
          <cell r="B377" t="str">
            <v>RILANA DOS SANTOS VAZ</v>
          </cell>
          <cell r="C377" t="str">
            <v>ATIVO</v>
          </cell>
          <cell r="D377" t="str">
            <v>ANALISTA JUDICIÁRIO/OFICIAL DE JUSTIÇA AV. FEDERAL</v>
          </cell>
        </row>
        <row r="378">
          <cell r="A378">
            <v>11407</v>
          </cell>
          <cell r="B378" t="str">
            <v>ANDREIA ALVARENGA DE MOURA MENESES</v>
          </cell>
          <cell r="C378" t="str">
            <v>ATIVO/CEDIDO</v>
          </cell>
          <cell r="D378" t="str">
            <v>TECNICO JUDICIARIO</v>
          </cell>
        </row>
        <row r="379">
          <cell r="A379">
            <v>11409</v>
          </cell>
          <cell r="B379" t="str">
            <v>JOÃO HENRIQUE DE ASSIS MACHADO</v>
          </cell>
          <cell r="C379" t="str">
            <v>ATIVO</v>
          </cell>
          <cell r="D379" t="str">
            <v>TECNICO JUDICIARIO</v>
          </cell>
        </row>
        <row r="380">
          <cell r="A380">
            <v>11410</v>
          </cell>
          <cell r="B380" t="str">
            <v>ROBERTO RODRIGUES LIMA</v>
          </cell>
          <cell r="C380" t="str">
            <v>ATIVO</v>
          </cell>
          <cell r="D380" t="str">
            <v>TECNICO JUDICIARIO/SEGURANCA E TRANSPORTE</v>
          </cell>
        </row>
        <row r="381">
          <cell r="A381">
            <v>11411</v>
          </cell>
          <cell r="B381" t="str">
            <v>PAULO GOMES DE CASTRO FILHO</v>
          </cell>
          <cell r="C381" t="str">
            <v>ATIVO</v>
          </cell>
          <cell r="D381" t="str">
            <v>TECNICO JUDICIARIO</v>
          </cell>
        </row>
        <row r="382">
          <cell r="A382">
            <v>11412</v>
          </cell>
          <cell r="B382" t="str">
            <v>ISABEL CRISTINA DE MAGALHÃES FITTIPALDI</v>
          </cell>
          <cell r="C382" t="str">
            <v>ATIVO</v>
          </cell>
          <cell r="D382" t="str">
            <v>TECNICO JUDICIARIO</v>
          </cell>
        </row>
        <row r="383">
          <cell r="A383">
            <v>11415</v>
          </cell>
          <cell r="B383" t="str">
            <v>GISELLE ARTILES FREITAS</v>
          </cell>
          <cell r="C383" t="str">
            <v>ATIVO</v>
          </cell>
          <cell r="D383" t="str">
            <v>TECNICO JUDICIARIO</v>
          </cell>
        </row>
        <row r="384">
          <cell r="A384">
            <v>11416</v>
          </cell>
          <cell r="B384" t="str">
            <v>SUZANA FELIX TASSARA</v>
          </cell>
          <cell r="C384" t="str">
            <v>ATIVO</v>
          </cell>
          <cell r="D384" t="str">
            <v>ANALISTA JUDICIÁRIO/OFICIAL DE JUSTIÇA AV. FEDERAL</v>
          </cell>
        </row>
        <row r="385">
          <cell r="A385">
            <v>11417</v>
          </cell>
          <cell r="B385" t="str">
            <v>MARCUS DANIEL BOCHE</v>
          </cell>
          <cell r="C385" t="str">
            <v>REMOVIDO</v>
          </cell>
          <cell r="D385" t="str">
            <v>TECNICO JUDICIARIO/SEGURANCA E TRANSPORTE</v>
          </cell>
        </row>
        <row r="386">
          <cell r="A386">
            <v>11420</v>
          </cell>
          <cell r="B386" t="str">
            <v>GLENDA NUNES</v>
          </cell>
          <cell r="C386" t="str">
            <v>ATIVO</v>
          </cell>
          <cell r="D386" t="str">
            <v>TECNICO JUDICIARIO</v>
          </cell>
        </row>
        <row r="387">
          <cell r="A387">
            <v>11425</v>
          </cell>
          <cell r="B387" t="str">
            <v>FÁTIMA JANNUZZI DIAS</v>
          </cell>
          <cell r="C387" t="str">
            <v>ATIVO</v>
          </cell>
          <cell r="D387" t="str">
            <v>TECNICO JUDICIARIO</v>
          </cell>
        </row>
        <row r="388">
          <cell r="A388">
            <v>11429</v>
          </cell>
          <cell r="B388" t="str">
            <v>LEONARDO MANHÃES FONSECA</v>
          </cell>
          <cell r="C388" t="str">
            <v>ATIVO</v>
          </cell>
          <cell r="D388" t="str">
            <v>TECNICO JUDICIARIO</v>
          </cell>
        </row>
        <row r="389">
          <cell r="A389">
            <v>11430</v>
          </cell>
          <cell r="B389" t="str">
            <v>ROSANE ROMEO</v>
          </cell>
          <cell r="C389" t="str">
            <v>ATIVO/CEDIDO</v>
          </cell>
          <cell r="D389" t="str">
            <v>ANALISTA JUDICIARIO</v>
          </cell>
        </row>
        <row r="390">
          <cell r="A390">
            <v>11433</v>
          </cell>
          <cell r="B390" t="str">
            <v>ELAINE FARIAS DE SOUZA</v>
          </cell>
          <cell r="C390" t="str">
            <v>ATIVO</v>
          </cell>
          <cell r="D390" t="str">
            <v>TECNICO JUDICIARIO</v>
          </cell>
        </row>
        <row r="391">
          <cell r="A391">
            <v>11434</v>
          </cell>
          <cell r="B391" t="str">
            <v>FERNANDO RESENDE RODRIGUES</v>
          </cell>
          <cell r="C391" t="str">
            <v>ATIVO</v>
          </cell>
          <cell r="D391" t="str">
            <v>ANALISTA JUDICIÁRIO/OFICIAL DE JUSTIÇA AV. FEDERAL</v>
          </cell>
        </row>
        <row r="392">
          <cell r="A392">
            <v>11436</v>
          </cell>
          <cell r="B392" t="str">
            <v>SILVANA ALVES DE PINHO COSTA MARQUES</v>
          </cell>
          <cell r="C392" t="str">
            <v>ATIVO</v>
          </cell>
          <cell r="D392" t="str">
            <v>ANALISTA JUDICIARIO (Lei 9421/96)</v>
          </cell>
        </row>
        <row r="393">
          <cell r="A393">
            <v>11437</v>
          </cell>
          <cell r="B393" t="str">
            <v>FLAVIA PINTO DA CAMARA</v>
          </cell>
          <cell r="C393" t="str">
            <v>ATIVO</v>
          </cell>
          <cell r="D393" t="str">
            <v>TECNICO JUDICIARIO</v>
          </cell>
        </row>
        <row r="394">
          <cell r="A394">
            <v>11438</v>
          </cell>
          <cell r="B394" t="str">
            <v>EVANDRO RODRIGUES PINHEIRO</v>
          </cell>
          <cell r="C394" t="str">
            <v>ATIVO</v>
          </cell>
          <cell r="D394" t="str">
            <v>TECNICO JUDICIARIO</v>
          </cell>
        </row>
        <row r="395">
          <cell r="A395">
            <v>11441</v>
          </cell>
          <cell r="B395" t="str">
            <v>DALTON NENO ARAUJO</v>
          </cell>
          <cell r="C395" t="str">
            <v>ATIVO</v>
          </cell>
          <cell r="D395" t="str">
            <v>TECNICO JUDICIARIO</v>
          </cell>
        </row>
        <row r="396">
          <cell r="A396">
            <v>11442</v>
          </cell>
          <cell r="B396" t="str">
            <v>MARLUZIA RIBEIRO MOREIRA CORREA</v>
          </cell>
          <cell r="C396" t="str">
            <v>ATIVO</v>
          </cell>
          <cell r="D396" t="str">
            <v>TECNICO JUDICIARIO</v>
          </cell>
        </row>
        <row r="397">
          <cell r="A397">
            <v>11446</v>
          </cell>
          <cell r="B397" t="str">
            <v>FERNANDO GONCALVES SIMAO</v>
          </cell>
          <cell r="C397" t="str">
            <v>ATIVO</v>
          </cell>
          <cell r="D397" t="str">
            <v>TECNICO JUDICIARIO</v>
          </cell>
        </row>
        <row r="398">
          <cell r="A398">
            <v>11449</v>
          </cell>
          <cell r="B398" t="str">
            <v>REGINA HELENA SOARES FIGUEIRA DE MELLO</v>
          </cell>
          <cell r="C398" t="str">
            <v>ATIVO/CEDIDO</v>
          </cell>
          <cell r="D398" t="str">
            <v>ANALISTA JUDICIARIO</v>
          </cell>
        </row>
        <row r="399">
          <cell r="A399">
            <v>11450</v>
          </cell>
          <cell r="B399" t="str">
            <v>PAULO CEZAR ARRUDA</v>
          </cell>
          <cell r="C399" t="str">
            <v>ATIVO</v>
          </cell>
          <cell r="D399" t="str">
            <v>ANALISTA JUDICIÁRIO/OFICIAL DE JUSTIÇA AV. FEDERAL</v>
          </cell>
        </row>
        <row r="400">
          <cell r="A400">
            <v>11452</v>
          </cell>
          <cell r="B400" t="str">
            <v>RAMON BARROS LOPES</v>
          </cell>
          <cell r="C400" t="str">
            <v>ATIVO</v>
          </cell>
          <cell r="D400" t="str">
            <v>ANALISTA JUDICIÁRIO/OFICIAL DE JUSTIÇA AV. FEDERAL</v>
          </cell>
        </row>
        <row r="401">
          <cell r="A401">
            <v>11453</v>
          </cell>
          <cell r="B401" t="str">
            <v>RAQUEL LAURA DE LEMOS FREITAS</v>
          </cell>
          <cell r="C401" t="str">
            <v>ATIVO</v>
          </cell>
          <cell r="D401" t="str">
            <v>TECNICO JUDICIARIO</v>
          </cell>
        </row>
        <row r="402">
          <cell r="A402">
            <v>11456</v>
          </cell>
          <cell r="B402" t="str">
            <v>ELINE DE OLIVEIRA DOS SANTOS</v>
          </cell>
          <cell r="C402" t="str">
            <v>ATIVO</v>
          </cell>
          <cell r="D402" t="str">
            <v>ANALISTA JUDICIÁRIO/OFICIAL DE JUSTIÇA AV. FEDERAL</v>
          </cell>
        </row>
        <row r="403">
          <cell r="A403">
            <v>11457</v>
          </cell>
          <cell r="B403" t="str">
            <v>MARCIO ANDRÉ PESSANHA MELLO</v>
          </cell>
          <cell r="C403" t="str">
            <v>ATIVO</v>
          </cell>
          <cell r="D403" t="str">
            <v>TECNICO JUDICIARIO/SEGURANCA E TRANSPORTE</v>
          </cell>
        </row>
        <row r="404">
          <cell r="A404">
            <v>11459</v>
          </cell>
          <cell r="B404" t="str">
            <v>WLADIMYR MACHADO DE SOUZA</v>
          </cell>
          <cell r="C404" t="str">
            <v>ATIVO</v>
          </cell>
          <cell r="D404" t="str">
            <v>ANALISTA JUDICIÁRIO/OFICIAL DE JUSTIÇA AV. FEDERAL</v>
          </cell>
        </row>
        <row r="405">
          <cell r="A405">
            <v>11460</v>
          </cell>
          <cell r="B405" t="str">
            <v>SERGIO LUIZ PACHECO SANTOS</v>
          </cell>
          <cell r="C405" t="str">
            <v>ATIVO</v>
          </cell>
          <cell r="D405" t="str">
            <v>TECNICO JUDICIARIO/OPERACAO DE COMPUTADORES</v>
          </cell>
        </row>
        <row r="406">
          <cell r="A406">
            <v>11463</v>
          </cell>
          <cell r="B406" t="str">
            <v>JOSE ALFREDO DE ANDRADE FILHO</v>
          </cell>
          <cell r="C406" t="str">
            <v>ATIVO</v>
          </cell>
          <cell r="D406" t="str">
            <v>TECNICO JUDICIARIO</v>
          </cell>
        </row>
        <row r="407">
          <cell r="A407">
            <v>11466</v>
          </cell>
          <cell r="B407" t="str">
            <v>CRISTINA ANTELO BERDULLAS</v>
          </cell>
          <cell r="C407" t="str">
            <v>LICENC. SE</v>
          </cell>
          <cell r="D407" t="str">
            <v>ANALISTA JUDICIARIO</v>
          </cell>
        </row>
        <row r="408">
          <cell r="A408">
            <v>11467</v>
          </cell>
          <cell r="B408" t="str">
            <v>WILLIANS MARINS MALINOSKY</v>
          </cell>
          <cell r="C408" t="str">
            <v>ATIVO</v>
          </cell>
          <cell r="D408" t="str">
            <v>TECNICO JUDICIARIO</v>
          </cell>
        </row>
        <row r="409">
          <cell r="A409">
            <v>11468</v>
          </cell>
          <cell r="B409" t="str">
            <v>ROBERTO PONCIANO GOMES DE SOUZA JUNIOR</v>
          </cell>
          <cell r="C409" t="str">
            <v>ATIVO</v>
          </cell>
          <cell r="D409" t="str">
            <v>TECNICO JUDICIARIO</v>
          </cell>
        </row>
        <row r="410">
          <cell r="A410">
            <v>11470</v>
          </cell>
          <cell r="B410" t="str">
            <v>VERA WALTER BARBOZA</v>
          </cell>
          <cell r="C410" t="str">
            <v>ATIVO</v>
          </cell>
          <cell r="D410" t="str">
            <v>TECNICO JUDICIARIO</v>
          </cell>
        </row>
        <row r="411">
          <cell r="A411">
            <v>11475</v>
          </cell>
          <cell r="B411" t="str">
            <v>MARISTELA BROETTO PEDRINI</v>
          </cell>
          <cell r="C411" t="str">
            <v>ATIVO</v>
          </cell>
          <cell r="D411" t="str">
            <v>TECNICO JUDICIARIO</v>
          </cell>
        </row>
        <row r="412">
          <cell r="A412">
            <v>11480</v>
          </cell>
          <cell r="B412" t="str">
            <v>SUSANA NERIS DIAS</v>
          </cell>
          <cell r="C412" t="str">
            <v>ATIVO/CEDIDO</v>
          </cell>
          <cell r="D412" t="str">
            <v>ANALISTA JUDICIARIO</v>
          </cell>
        </row>
        <row r="413">
          <cell r="A413">
            <v>11481</v>
          </cell>
          <cell r="B413" t="str">
            <v>LUIZ CESAR GONÇALVES DE MATOS</v>
          </cell>
          <cell r="C413" t="str">
            <v>ATIVO</v>
          </cell>
          <cell r="D413" t="str">
            <v>ANALISTA JUDICIARIO (Lei 9421/96)</v>
          </cell>
        </row>
        <row r="414">
          <cell r="A414">
            <v>11483</v>
          </cell>
          <cell r="B414" t="str">
            <v>MARILIA LENCKS GONÇALVES</v>
          </cell>
          <cell r="C414" t="str">
            <v>REMOVIDO</v>
          </cell>
          <cell r="D414" t="str">
            <v>TECNICO JUDICIARIO</v>
          </cell>
        </row>
        <row r="415">
          <cell r="A415">
            <v>11484</v>
          </cell>
          <cell r="B415" t="str">
            <v>ALEXANDRE VITAL DOS SANTOS MOURA</v>
          </cell>
          <cell r="C415" t="str">
            <v>ATIVO</v>
          </cell>
          <cell r="D415" t="str">
            <v>TECNICO JUDICIARIO</v>
          </cell>
        </row>
        <row r="416">
          <cell r="A416">
            <v>11486</v>
          </cell>
          <cell r="B416" t="str">
            <v>TATIANA GONÇALVES CALDEIRA BRANT</v>
          </cell>
          <cell r="C416" t="str">
            <v>ATIVO</v>
          </cell>
          <cell r="D416" t="str">
            <v>ANALISTA JUDICIARIO (Lei 9421/96)</v>
          </cell>
        </row>
        <row r="417">
          <cell r="A417">
            <v>11489</v>
          </cell>
          <cell r="B417" t="str">
            <v>ISAIAS DE ALMEIDA AGUIAR</v>
          </cell>
          <cell r="C417" t="str">
            <v>ATIVO</v>
          </cell>
          <cell r="D417" t="str">
            <v>TECNICO JUDICIARIO</v>
          </cell>
        </row>
        <row r="418">
          <cell r="A418">
            <v>11491</v>
          </cell>
          <cell r="B418" t="str">
            <v>MARIA CRISTINA DA SILVA DE FARIA OLIVEIRA</v>
          </cell>
          <cell r="C418" t="str">
            <v>ATIVO</v>
          </cell>
          <cell r="D418" t="str">
            <v>TECNICO JUDICIARIO</v>
          </cell>
        </row>
        <row r="419">
          <cell r="A419">
            <v>11494</v>
          </cell>
          <cell r="B419" t="str">
            <v>VALQUIRIA LUIZ ALVES GUEDES</v>
          </cell>
          <cell r="C419" t="str">
            <v>REMOVIDO</v>
          </cell>
          <cell r="D419" t="str">
            <v>TECNICO JUDICIARIO</v>
          </cell>
        </row>
        <row r="420">
          <cell r="A420">
            <v>11495</v>
          </cell>
          <cell r="B420" t="str">
            <v>PAULO MACEDO VIEIRA</v>
          </cell>
          <cell r="C420" t="str">
            <v>ATIVO</v>
          </cell>
          <cell r="D420" t="str">
            <v>TECNICO JUDICIARIO</v>
          </cell>
        </row>
        <row r="421">
          <cell r="A421">
            <v>11499</v>
          </cell>
          <cell r="B421" t="str">
            <v>MARCIA SILVA RIVAS</v>
          </cell>
          <cell r="C421" t="str">
            <v>ATIVO</v>
          </cell>
          <cell r="D421" t="str">
            <v>TECNICO JUDICIARIO</v>
          </cell>
        </row>
        <row r="422">
          <cell r="A422">
            <v>11501</v>
          </cell>
          <cell r="B422" t="str">
            <v>LORENA ALMEIDA TEIXEIRA</v>
          </cell>
          <cell r="C422" t="str">
            <v>ATIVO</v>
          </cell>
          <cell r="D422" t="str">
            <v>TECNICO JUDICIARIO</v>
          </cell>
        </row>
        <row r="423">
          <cell r="A423">
            <v>11507</v>
          </cell>
          <cell r="B423" t="str">
            <v>ELIANE DE OLIVEIRA COSTA</v>
          </cell>
          <cell r="C423" t="str">
            <v>ATIVO</v>
          </cell>
          <cell r="D423" t="str">
            <v>TECNICO JUDICIARIO</v>
          </cell>
        </row>
        <row r="424">
          <cell r="A424">
            <v>11508</v>
          </cell>
          <cell r="B424" t="str">
            <v>ILIA FREITAS DA SILVA MAGNAVITA</v>
          </cell>
          <cell r="C424" t="str">
            <v>ATIVO</v>
          </cell>
          <cell r="D424" t="str">
            <v>TECNICO JUDICIARIO</v>
          </cell>
        </row>
        <row r="425">
          <cell r="A425">
            <v>11509</v>
          </cell>
          <cell r="B425" t="str">
            <v>FABIO ALDROVANDO DA SILVA</v>
          </cell>
          <cell r="C425" t="str">
            <v>ATIVO</v>
          </cell>
          <cell r="D425" t="str">
            <v>TECNICO JUDICIARIO</v>
          </cell>
        </row>
        <row r="426">
          <cell r="A426">
            <v>11513</v>
          </cell>
          <cell r="B426" t="str">
            <v>ELIZABETH THOMAZ FERNANDES</v>
          </cell>
          <cell r="C426" t="str">
            <v>ATIVO</v>
          </cell>
          <cell r="D426" t="str">
            <v>TECNICO JUDICIARIO</v>
          </cell>
        </row>
        <row r="427">
          <cell r="A427">
            <v>11516</v>
          </cell>
          <cell r="B427" t="str">
            <v>ELIZA DE MATTOS SARLO CARVALHO</v>
          </cell>
          <cell r="C427" t="str">
            <v>ATIVO</v>
          </cell>
          <cell r="D427" t="str">
            <v>TECNICO JUDICIARIO</v>
          </cell>
        </row>
        <row r="428">
          <cell r="A428">
            <v>11520</v>
          </cell>
          <cell r="B428" t="str">
            <v>AMADEU PORTO DA SILVEIRA NETO</v>
          </cell>
          <cell r="C428" t="str">
            <v>ATIVO</v>
          </cell>
          <cell r="D428" t="str">
            <v>ANALISTA JUDICIÁRIO/OFICIAL DE JUSTIÇA AV. FEDERAL</v>
          </cell>
        </row>
        <row r="429">
          <cell r="A429">
            <v>11521</v>
          </cell>
          <cell r="B429" t="str">
            <v>ONDINA RODRIGUES PINTO FERNANDES</v>
          </cell>
          <cell r="C429" t="str">
            <v>ATIVO</v>
          </cell>
          <cell r="D429" t="str">
            <v>ANALISTA JUDICIÁRIO/OFICIAL DE JUSTIÇA AV. FEDERAL</v>
          </cell>
        </row>
        <row r="430">
          <cell r="A430">
            <v>11524</v>
          </cell>
          <cell r="B430" t="str">
            <v>MAURICIO MARTINS DE SOUZA</v>
          </cell>
          <cell r="C430" t="str">
            <v>ATIVO</v>
          </cell>
          <cell r="D430" t="str">
            <v>TECNICO JUDICIARIO</v>
          </cell>
        </row>
        <row r="431">
          <cell r="A431">
            <v>11525</v>
          </cell>
          <cell r="B431" t="str">
            <v>JULIO SARAIVA FERREIRA</v>
          </cell>
          <cell r="C431" t="str">
            <v>ATIVO</v>
          </cell>
          <cell r="D431" t="str">
            <v>ANALISTA JUDICIARIO (Lei 9421/96)</v>
          </cell>
        </row>
        <row r="432">
          <cell r="A432">
            <v>11534</v>
          </cell>
          <cell r="B432" t="str">
            <v>ANA CRISTINA PEIXOTO MAURO DANTAS</v>
          </cell>
          <cell r="C432" t="str">
            <v>ATIVO/CEDIDO</v>
          </cell>
          <cell r="D432" t="str">
            <v>ANALISTA JUDICIARIO</v>
          </cell>
        </row>
        <row r="433">
          <cell r="A433">
            <v>11537</v>
          </cell>
          <cell r="B433" t="str">
            <v>MARCIA PINHEIRO DA ROCHA NASCIMENTO</v>
          </cell>
          <cell r="C433" t="str">
            <v>ATIVO</v>
          </cell>
          <cell r="D433" t="str">
            <v>TECNICO JUDICIARIO</v>
          </cell>
        </row>
        <row r="434">
          <cell r="A434">
            <v>11541</v>
          </cell>
          <cell r="B434" t="str">
            <v>ANA CELIA CARVAJAL DA SILVA</v>
          </cell>
          <cell r="C434" t="str">
            <v>ATIVO</v>
          </cell>
          <cell r="D434" t="str">
            <v>ANALISTA JUDICIÁRIO/OFICIAL DE JUSTIÇA AV. FEDERAL</v>
          </cell>
        </row>
        <row r="435">
          <cell r="A435">
            <v>11544</v>
          </cell>
          <cell r="B435" t="str">
            <v>SILVIA SCHIAVINI NICOLA</v>
          </cell>
          <cell r="C435" t="str">
            <v>ATIVO</v>
          </cell>
          <cell r="D435" t="str">
            <v>TECNICO JUDICIARIO</v>
          </cell>
        </row>
        <row r="436">
          <cell r="A436">
            <v>11548</v>
          </cell>
          <cell r="B436" t="str">
            <v>LUIZ OTAVIO CARNEIRO COSTA</v>
          </cell>
          <cell r="C436" t="str">
            <v>ATIVO</v>
          </cell>
          <cell r="D436" t="str">
            <v>ANALISTA JUDICIÁRIO/OFICIAL DE JUSTIÇA AV. FEDERAL</v>
          </cell>
        </row>
        <row r="437">
          <cell r="A437">
            <v>11549</v>
          </cell>
          <cell r="B437" t="str">
            <v>LUIZ HENRIQUE LUCAS BARBOSA</v>
          </cell>
          <cell r="C437" t="str">
            <v>ATIVO</v>
          </cell>
          <cell r="D437" t="str">
            <v>ANALISTA JUDICIÁRIO/OFICIAL DE JUSTIÇA AV. FEDERAL</v>
          </cell>
        </row>
        <row r="438">
          <cell r="A438">
            <v>11552</v>
          </cell>
          <cell r="B438" t="str">
            <v>RUBIA AMERICANO CRUZ</v>
          </cell>
          <cell r="C438" t="str">
            <v>ATIVO</v>
          </cell>
          <cell r="D438" t="str">
            <v>ANALISTA JUDICIARIO/MEDICINA</v>
          </cell>
        </row>
        <row r="439">
          <cell r="A439">
            <v>11555</v>
          </cell>
          <cell r="B439" t="str">
            <v>FLAVIA PINTO DE SANTA RITA MATTA</v>
          </cell>
          <cell r="C439" t="str">
            <v>ATIVO</v>
          </cell>
          <cell r="D439" t="str">
            <v>TECNICO JUDICIARIO</v>
          </cell>
        </row>
        <row r="440">
          <cell r="A440">
            <v>11557</v>
          </cell>
          <cell r="B440" t="str">
            <v>ANTONIO CARLOS DOS SANTOS FERNANDES</v>
          </cell>
          <cell r="C440" t="str">
            <v>ATIVO</v>
          </cell>
          <cell r="D440" t="str">
            <v>TECNICO JUDICIARIO</v>
          </cell>
        </row>
        <row r="441">
          <cell r="A441">
            <v>11559</v>
          </cell>
          <cell r="B441" t="str">
            <v>CLAUDIO SCHUELER BARONI</v>
          </cell>
          <cell r="C441" t="str">
            <v>ATIVO</v>
          </cell>
          <cell r="D441" t="str">
            <v>TECNICO JUDICIARIO</v>
          </cell>
        </row>
        <row r="442">
          <cell r="A442">
            <v>11560</v>
          </cell>
          <cell r="B442" t="str">
            <v>NILVAN DE MOURA LIMA JUNIOR</v>
          </cell>
          <cell r="C442" t="str">
            <v>ATIVO</v>
          </cell>
          <cell r="D442" t="str">
            <v>TECNICO JUDICIARIO</v>
          </cell>
        </row>
        <row r="443">
          <cell r="A443">
            <v>11562</v>
          </cell>
          <cell r="B443" t="str">
            <v>CESAR AUGUSTO DOS REIS</v>
          </cell>
          <cell r="C443" t="str">
            <v>ATIVO</v>
          </cell>
          <cell r="D443" t="str">
            <v>TECNICO JUDICIARIO</v>
          </cell>
        </row>
        <row r="444">
          <cell r="A444">
            <v>11563</v>
          </cell>
          <cell r="B444" t="str">
            <v>CLAUDIA LAFAYETTE DE SA NEVES</v>
          </cell>
          <cell r="C444" t="str">
            <v>ATIVO</v>
          </cell>
          <cell r="D444" t="str">
            <v>TECNICO JUDICIARIO</v>
          </cell>
        </row>
        <row r="445">
          <cell r="A445">
            <v>11565</v>
          </cell>
          <cell r="B445" t="str">
            <v>ROBERTO JOSE CAMPOS DE CAMARGO SALLES</v>
          </cell>
          <cell r="C445" t="str">
            <v>ATIVO/CEDIDO</v>
          </cell>
          <cell r="D445" t="str">
            <v>TECNICO JUDICIARIO</v>
          </cell>
        </row>
        <row r="446">
          <cell r="A446">
            <v>11566</v>
          </cell>
          <cell r="B446" t="str">
            <v>ANGELA CABRAL DE SOUZA</v>
          </cell>
          <cell r="C446" t="str">
            <v>ATIVO</v>
          </cell>
          <cell r="D446" t="str">
            <v>TECNICO JUDICIARIO</v>
          </cell>
        </row>
        <row r="447">
          <cell r="A447">
            <v>11567</v>
          </cell>
          <cell r="B447" t="str">
            <v>DAGMAR APARECIDA DE OLIVEIRA</v>
          </cell>
          <cell r="C447" t="str">
            <v>ATIVO</v>
          </cell>
          <cell r="D447" t="str">
            <v>TECNICO JUDICIARIO</v>
          </cell>
        </row>
        <row r="448">
          <cell r="A448">
            <v>11568</v>
          </cell>
          <cell r="B448" t="str">
            <v>JAIME IGNACIO FERREIRA JUNIOR</v>
          </cell>
          <cell r="C448" t="str">
            <v>ATIVO</v>
          </cell>
          <cell r="D448" t="str">
            <v>TECNICO JUDICIARIO</v>
          </cell>
        </row>
        <row r="449">
          <cell r="A449">
            <v>11576</v>
          </cell>
          <cell r="B449" t="str">
            <v>IRIS MARIA PAULA SOUZA DANTAS DE FARIA</v>
          </cell>
          <cell r="C449" t="str">
            <v>ATIVO</v>
          </cell>
          <cell r="D449" t="str">
            <v>TECNICO JUDICIARIO</v>
          </cell>
        </row>
        <row r="450">
          <cell r="A450">
            <v>11577</v>
          </cell>
          <cell r="B450" t="str">
            <v>KATIA REGINA COSTA GOMES</v>
          </cell>
          <cell r="C450" t="str">
            <v>ATIVO</v>
          </cell>
          <cell r="D450" t="str">
            <v>TECNICO JUDICIARIO</v>
          </cell>
        </row>
        <row r="451">
          <cell r="A451">
            <v>11580</v>
          </cell>
          <cell r="B451" t="str">
            <v>DERNILSON MESQUITA DA SILVA</v>
          </cell>
          <cell r="C451" t="str">
            <v>ATIVO</v>
          </cell>
          <cell r="D451" t="str">
            <v>TECNICO JUDICIARIO</v>
          </cell>
        </row>
        <row r="452">
          <cell r="A452">
            <v>11581</v>
          </cell>
          <cell r="B452" t="str">
            <v>KATH MIRIAM FURTADO LOUCHARD</v>
          </cell>
          <cell r="C452" t="str">
            <v>REMOVIDO</v>
          </cell>
          <cell r="D452" t="str">
            <v>TECNICO JUDICIARIO</v>
          </cell>
        </row>
        <row r="453">
          <cell r="A453">
            <v>11583</v>
          </cell>
          <cell r="B453" t="str">
            <v>HELIO LUIZ MENDES JUNIOR</v>
          </cell>
          <cell r="C453" t="str">
            <v>ATIVO</v>
          </cell>
          <cell r="D453" t="str">
            <v>TECNICO JUDICIARIO/SEGURANCA E TRANSPORTE</v>
          </cell>
        </row>
        <row r="454">
          <cell r="A454">
            <v>11584</v>
          </cell>
          <cell r="B454" t="str">
            <v>SONIA MARIA DA SILVA SAISE</v>
          </cell>
          <cell r="C454" t="str">
            <v>ATIVO</v>
          </cell>
          <cell r="D454" t="str">
            <v>TECNICO JUDICIARIO</v>
          </cell>
        </row>
        <row r="455">
          <cell r="A455">
            <v>11587</v>
          </cell>
          <cell r="B455" t="str">
            <v>OSMAIR DA SILVA</v>
          </cell>
          <cell r="C455" t="str">
            <v>ATIVO</v>
          </cell>
          <cell r="D455" t="str">
            <v>TECNICO JUDICIARIO</v>
          </cell>
        </row>
        <row r="456">
          <cell r="A456">
            <v>11589</v>
          </cell>
          <cell r="B456" t="str">
            <v>SERGIO LUIZ SCHREINER</v>
          </cell>
          <cell r="C456" t="str">
            <v>ATIVO</v>
          </cell>
          <cell r="D456" t="str">
            <v>TECNICO JUDICIARIO</v>
          </cell>
        </row>
        <row r="457">
          <cell r="A457">
            <v>11591</v>
          </cell>
          <cell r="B457" t="str">
            <v>JOSÉ AMADEU DE BEM MENEZES FILHO</v>
          </cell>
          <cell r="C457" t="str">
            <v>ATIVO</v>
          </cell>
          <cell r="D457" t="str">
            <v>TECNICO JUDICIARIO</v>
          </cell>
        </row>
        <row r="458">
          <cell r="A458">
            <v>11592</v>
          </cell>
          <cell r="B458" t="str">
            <v>ALEXANDRE NOGUEIRA DE CARVALHO</v>
          </cell>
          <cell r="C458" t="str">
            <v>ATIVO</v>
          </cell>
          <cell r="D458" t="str">
            <v>TECNICO JUDICIARIO</v>
          </cell>
        </row>
        <row r="459">
          <cell r="A459">
            <v>11594</v>
          </cell>
          <cell r="B459" t="str">
            <v>BRUNO FILARTIGA HENNING</v>
          </cell>
          <cell r="C459" t="str">
            <v>ATIVO</v>
          </cell>
          <cell r="D459" t="str">
            <v>TECNICO JUDICIARIO</v>
          </cell>
        </row>
        <row r="460">
          <cell r="A460">
            <v>11595</v>
          </cell>
          <cell r="B460" t="str">
            <v>CLAUDIA MATTOS DE ARAUJO SANT'ANNA</v>
          </cell>
          <cell r="C460" t="str">
            <v>ATIVO</v>
          </cell>
          <cell r="D460" t="str">
            <v>TECNICO JUDICIARIO</v>
          </cell>
        </row>
        <row r="461">
          <cell r="A461">
            <v>11597</v>
          </cell>
          <cell r="B461" t="str">
            <v>DEBORA FONTENELLE DOS SANTOS</v>
          </cell>
          <cell r="C461" t="str">
            <v>ATIVO</v>
          </cell>
          <cell r="D461" t="str">
            <v>TECNICO JUDICIARIO</v>
          </cell>
        </row>
        <row r="462">
          <cell r="A462">
            <v>11600</v>
          </cell>
          <cell r="B462" t="str">
            <v>LUIZ CARLOS CUNHA ANDRADE</v>
          </cell>
          <cell r="C462" t="str">
            <v>ATIVO</v>
          </cell>
          <cell r="D462" t="str">
            <v>TECNICO JUDICIARIO</v>
          </cell>
        </row>
        <row r="463">
          <cell r="A463">
            <v>11601</v>
          </cell>
          <cell r="B463" t="str">
            <v>JESSE NARDEL DA SILVA REIS</v>
          </cell>
          <cell r="C463" t="str">
            <v>ATIVO</v>
          </cell>
          <cell r="D463" t="str">
            <v>TECNICO JUDICIARIO</v>
          </cell>
        </row>
        <row r="464">
          <cell r="A464">
            <v>11603</v>
          </cell>
          <cell r="B464" t="str">
            <v>MARILENA DE BODT PEREIRA</v>
          </cell>
          <cell r="C464" t="str">
            <v>ATIVO</v>
          </cell>
          <cell r="D464" t="str">
            <v>TECNICO JUDICIARIO</v>
          </cell>
        </row>
        <row r="465">
          <cell r="A465">
            <v>11604</v>
          </cell>
          <cell r="B465" t="str">
            <v>ALFREDO RANGEL DE ALMEIDA FILHO</v>
          </cell>
          <cell r="C465" t="str">
            <v>ATIVO</v>
          </cell>
          <cell r="D465" t="str">
            <v>TECNICO JUDICIARIO</v>
          </cell>
        </row>
        <row r="466">
          <cell r="A466">
            <v>11605</v>
          </cell>
          <cell r="B466" t="str">
            <v>MARIA RITA KONDER PINTO LEMOS</v>
          </cell>
          <cell r="C466" t="str">
            <v>ATIVO</v>
          </cell>
          <cell r="D466" t="str">
            <v>TECNICO JUDICIARIO</v>
          </cell>
        </row>
        <row r="467">
          <cell r="A467">
            <v>11607</v>
          </cell>
          <cell r="B467" t="str">
            <v>MARIA INEZ SANT'ANA COUTINHO</v>
          </cell>
          <cell r="C467" t="str">
            <v>ATIVO</v>
          </cell>
          <cell r="D467" t="str">
            <v>TECNICO JUDICIARIO</v>
          </cell>
        </row>
        <row r="468">
          <cell r="A468">
            <v>11608</v>
          </cell>
          <cell r="B468" t="str">
            <v>MARIA EUNICE BARBOSA DA SILVA</v>
          </cell>
          <cell r="C468" t="str">
            <v>ATIVO</v>
          </cell>
          <cell r="D468" t="str">
            <v>TECNICO JUDICIARIO</v>
          </cell>
        </row>
        <row r="469">
          <cell r="A469">
            <v>11609</v>
          </cell>
          <cell r="B469" t="str">
            <v>TANIA MIZRAHI</v>
          </cell>
          <cell r="C469" t="str">
            <v>ATIVO</v>
          </cell>
          <cell r="D469" t="str">
            <v>TECNICO JUDICIARIO</v>
          </cell>
        </row>
        <row r="470">
          <cell r="A470">
            <v>11610</v>
          </cell>
          <cell r="B470" t="str">
            <v>MARCELO DE OLIVEIRA MENEZES</v>
          </cell>
          <cell r="C470" t="str">
            <v>ATIVO</v>
          </cell>
          <cell r="D470" t="str">
            <v>TECNICO JUDICIARIO</v>
          </cell>
        </row>
        <row r="471">
          <cell r="A471">
            <v>11611</v>
          </cell>
          <cell r="B471" t="str">
            <v>NORMA SUELI DE SOUZA SANTOS</v>
          </cell>
          <cell r="C471" t="str">
            <v>ATIVO</v>
          </cell>
          <cell r="D471" t="str">
            <v>TECNICO JUDICIARIO</v>
          </cell>
        </row>
        <row r="472">
          <cell r="A472">
            <v>11615</v>
          </cell>
          <cell r="B472" t="str">
            <v>CARLA COSTA POPPE</v>
          </cell>
          <cell r="C472" t="str">
            <v>ATIVO/CEDIDO</v>
          </cell>
          <cell r="D472" t="str">
            <v>TECNICO JUDICIARIO</v>
          </cell>
        </row>
        <row r="473">
          <cell r="A473">
            <v>11622</v>
          </cell>
          <cell r="B473" t="str">
            <v>NAALIEL MATOS RODRIGUES DE AZEVEDO</v>
          </cell>
          <cell r="C473" t="str">
            <v>ATIVO</v>
          </cell>
          <cell r="D473" t="str">
            <v>TECNICO JUDICIARIO</v>
          </cell>
        </row>
        <row r="474">
          <cell r="A474">
            <v>11625</v>
          </cell>
          <cell r="B474" t="str">
            <v>LUCIANA DE ALMEIDA SANTOS RIBEIRO</v>
          </cell>
          <cell r="C474" t="str">
            <v>ATIVO</v>
          </cell>
          <cell r="D474" t="str">
            <v>TECNICO JUDICIARIO</v>
          </cell>
        </row>
        <row r="475">
          <cell r="A475">
            <v>11626</v>
          </cell>
          <cell r="B475" t="str">
            <v>VALERIA FERREIRA</v>
          </cell>
          <cell r="C475" t="str">
            <v>ATIVO</v>
          </cell>
          <cell r="D475" t="str">
            <v>TECNICO JUDICIARIO</v>
          </cell>
        </row>
        <row r="476">
          <cell r="A476">
            <v>11630</v>
          </cell>
          <cell r="B476" t="str">
            <v>ADRIANA DANTAS COUTINHO</v>
          </cell>
          <cell r="C476" t="str">
            <v>ATIVO</v>
          </cell>
          <cell r="D476" t="str">
            <v>TECNICO JUDICIARIO</v>
          </cell>
        </row>
        <row r="477">
          <cell r="A477">
            <v>11631</v>
          </cell>
          <cell r="B477" t="str">
            <v>MAILZA VAZ DE MELO</v>
          </cell>
          <cell r="C477" t="str">
            <v>ATIVO</v>
          </cell>
          <cell r="D477" t="str">
            <v>TECNICO JUDICIARIO</v>
          </cell>
        </row>
        <row r="478">
          <cell r="A478">
            <v>11632</v>
          </cell>
          <cell r="B478" t="str">
            <v>ROBERTA CHRISTINA MENDES DE FIGUEIREDO</v>
          </cell>
          <cell r="C478" t="str">
            <v>ATIVO</v>
          </cell>
          <cell r="D478" t="str">
            <v>TECNICO JUDICIARIO</v>
          </cell>
        </row>
        <row r="479">
          <cell r="A479">
            <v>11634</v>
          </cell>
          <cell r="B479" t="str">
            <v>ANA PAULA SANT'ANNA DE SOUZA</v>
          </cell>
          <cell r="C479" t="str">
            <v>ATIVO</v>
          </cell>
          <cell r="D479" t="str">
            <v>TECNICO JUDICIARIO</v>
          </cell>
        </row>
        <row r="480">
          <cell r="A480">
            <v>11635</v>
          </cell>
          <cell r="B480" t="str">
            <v>ANA CRISTINA NOGUEIRA BRAZIL</v>
          </cell>
          <cell r="C480" t="str">
            <v>ATIVO</v>
          </cell>
          <cell r="D480" t="str">
            <v>TECNICO JUDICIARIO</v>
          </cell>
        </row>
        <row r="481">
          <cell r="A481">
            <v>11636</v>
          </cell>
          <cell r="B481" t="str">
            <v>RONALDO BARBOSA FERNANDES</v>
          </cell>
          <cell r="C481" t="str">
            <v>ATIVO</v>
          </cell>
          <cell r="D481" t="str">
            <v>TECNICO JUDICIARIO</v>
          </cell>
        </row>
        <row r="482">
          <cell r="A482">
            <v>11637</v>
          </cell>
          <cell r="B482" t="str">
            <v>CLAUDIA CRISTINA LOPES LIMA</v>
          </cell>
          <cell r="C482" t="str">
            <v>ATIVO</v>
          </cell>
          <cell r="D482" t="str">
            <v>TECNICO JUDICIARIO</v>
          </cell>
        </row>
        <row r="483">
          <cell r="A483">
            <v>11639</v>
          </cell>
          <cell r="B483" t="str">
            <v>CLAUDIA MESQUITA REZENDE RANGEL</v>
          </cell>
          <cell r="C483" t="str">
            <v>ATIVO</v>
          </cell>
          <cell r="D483" t="str">
            <v>TECNICO JUDICIARIO</v>
          </cell>
        </row>
        <row r="484">
          <cell r="A484">
            <v>11647</v>
          </cell>
          <cell r="B484" t="str">
            <v>ALEXANDRE MORIER FONSECA</v>
          </cell>
          <cell r="C484" t="str">
            <v>ATIVO</v>
          </cell>
          <cell r="D484" t="str">
            <v>TECNICO JUDICIARIO</v>
          </cell>
        </row>
        <row r="485">
          <cell r="A485">
            <v>11651</v>
          </cell>
          <cell r="B485" t="str">
            <v>SONIA MARIA RIBEIRO TELES</v>
          </cell>
          <cell r="C485" t="str">
            <v>ATIVO</v>
          </cell>
          <cell r="D485" t="str">
            <v>TECNICO JUDICIARIO</v>
          </cell>
        </row>
        <row r="486">
          <cell r="A486">
            <v>11652</v>
          </cell>
          <cell r="B486" t="str">
            <v>RENATO PACHECO ARAUJO</v>
          </cell>
          <cell r="C486" t="str">
            <v>ATIVO</v>
          </cell>
          <cell r="D486" t="str">
            <v>TECNICO JUDICIARIO</v>
          </cell>
        </row>
        <row r="487">
          <cell r="A487">
            <v>11654</v>
          </cell>
          <cell r="B487" t="str">
            <v>RENATA DA SILVA DIAS COSTA</v>
          </cell>
          <cell r="C487" t="str">
            <v>ATIVO</v>
          </cell>
          <cell r="D487" t="str">
            <v>TECNICO JUDICIARIO</v>
          </cell>
        </row>
        <row r="488">
          <cell r="A488">
            <v>11655</v>
          </cell>
          <cell r="B488" t="str">
            <v>LUIS FERNANDO MOREIRA DAS NEVES BEZERRA DE MENEZES</v>
          </cell>
          <cell r="C488" t="str">
            <v>ATIVO</v>
          </cell>
          <cell r="D488" t="str">
            <v>TECNICO JUDICIARIO</v>
          </cell>
        </row>
        <row r="489">
          <cell r="A489">
            <v>11656</v>
          </cell>
          <cell r="B489" t="str">
            <v>ANGELA DE CARVALHO LACERDA</v>
          </cell>
          <cell r="C489" t="str">
            <v>ATIVO</v>
          </cell>
          <cell r="D489" t="str">
            <v>TECNICO JUDICIARIO</v>
          </cell>
        </row>
        <row r="490">
          <cell r="A490">
            <v>11658</v>
          </cell>
          <cell r="B490" t="str">
            <v>MARCELO CRESPO PEREIRA  PINTO</v>
          </cell>
          <cell r="C490" t="str">
            <v>ATIVO</v>
          </cell>
          <cell r="D490" t="str">
            <v>TECNICO JUDICIARIO</v>
          </cell>
        </row>
        <row r="491">
          <cell r="A491">
            <v>11660</v>
          </cell>
          <cell r="B491" t="str">
            <v>MARCOS DE SOUZA NOGUEIRA</v>
          </cell>
          <cell r="C491" t="str">
            <v>ATIVO</v>
          </cell>
          <cell r="D491" t="str">
            <v>TECNICO JUDICIARIO</v>
          </cell>
        </row>
        <row r="492">
          <cell r="A492">
            <v>11664</v>
          </cell>
          <cell r="B492" t="str">
            <v>EDNALDO OLIVEIRA PINTO</v>
          </cell>
          <cell r="C492" t="str">
            <v>ATIVO</v>
          </cell>
          <cell r="D492" t="str">
            <v>TECNICO JUDICIARIO/SEGURANCA E TRANSPORTE</v>
          </cell>
        </row>
        <row r="493">
          <cell r="A493">
            <v>11665</v>
          </cell>
          <cell r="B493" t="str">
            <v>MARCELO BRANDÃO CORREA</v>
          </cell>
          <cell r="C493" t="str">
            <v>ATIVO</v>
          </cell>
          <cell r="D493" t="str">
            <v>TECNICO JUDICIARIO</v>
          </cell>
        </row>
        <row r="494">
          <cell r="A494">
            <v>11668</v>
          </cell>
          <cell r="B494" t="str">
            <v>SERGIO NICOLAEVSKI</v>
          </cell>
          <cell r="C494" t="str">
            <v>ATIVO</v>
          </cell>
          <cell r="D494" t="str">
            <v>TECNICO JUDICIARIO</v>
          </cell>
        </row>
        <row r="495">
          <cell r="A495">
            <v>11675</v>
          </cell>
          <cell r="B495" t="str">
            <v>ALVARO GAMA FURTADO</v>
          </cell>
          <cell r="C495" t="str">
            <v>ATIVO/CEDIDO</v>
          </cell>
          <cell r="D495" t="str">
            <v>TECNICO JUDICIARIO/SEGURANCA E TRANSPORTE</v>
          </cell>
        </row>
        <row r="496">
          <cell r="A496">
            <v>11677</v>
          </cell>
          <cell r="B496" t="str">
            <v>WALTER JOSE SOARES CAMPOS</v>
          </cell>
          <cell r="C496" t="str">
            <v>ATIVO</v>
          </cell>
          <cell r="D496" t="str">
            <v>TECNICO JUDICIARIO/SEGURANCA E TRANSPORTE</v>
          </cell>
        </row>
        <row r="497">
          <cell r="A497">
            <v>11678</v>
          </cell>
          <cell r="B497" t="str">
            <v>ZORAYA CESAR CALHEIRA DOS SANTOS</v>
          </cell>
          <cell r="C497" t="str">
            <v>ATIVO</v>
          </cell>
          <cell r="D497" t="str">
            <v>TECNICO JUDICIARIO</v>
          </cell>
        </row>
        <row r="498">
          <cell r="A498">
            <v>11679</v>
          </cell>
          <cell r="B498" t="str">
            <v>ALDA REGINA DUBOC TOLEDO</v>
          </cell>
          <cell r="C498" t="str">
            <v>ATIVO</v>
          </cell>
          <cell r="D498" t="str">
            <v>TECNICO JUDICIARIO</v>
          </cell>
        </row>
        <row r="499">
          <cell r="A499">
            <v>11684</v>
          </cell>
          <cell r="B499" t="str">
            <v>FERNANDO MASSACESI DA SILVA</v>
          </cell>
          <cell r="C499" t="str">
            <v>ATIVO</v>
          </cell>
          <cell r="D499" t="str">
            <v>TECNICO JUDICIARIO/SEGURANCA E TRANSPORTE</v>
          </cell>
        </row>
        <row r="500">
          <cell r="A500">
            <v>11686</v>
          </cell>
          <cell r="B500" t="str">
            <v>ILBER VICENTE DALBEM DE OLIVEIRA</v>
          </cell>
          <cell r="C500" t="str">
            <v>ATIVO/CEDIDO</v>
          </cell>
          <cell r="D500" t="str">
            <v>TECNICO JUDICIARIO/SEGURANCA E TRANSPORTE</v>
          </cell>
        </row>
        <row r="501">
          <cell r="A501">
            <v>11687</v>
          </cell>
          <cell r="B501" t="str">
            <v>JOSÉ ELESBÃO DE ANDRADE FILHO</v>
          </cell>
          <cell r="C501" t="str">
            <v>REMOVIDO</v>
          </cell>
          <cell r="D501" t="str">
            <v>TECNICO JUDICIARIO/SEGURANCA E TRANSPORTE</v>
          </cell>
        </row>
        <row r="502">
          <cell r="A502">
            <v>11690</v>
          </cell>
          <cell r="B502" t="str">
            <v>DULAVIM DE OLIVEIRA LIMA JUNIOR</v>
          </cell>
          <cell r="C502" t="str">
            <v>ATIVO</v>
          </cell>
          <cell r="D502" t="str">
            <v>TECNICO JUDICIARIO</v>
          </cell>
        </row>
        <row r="503">
          <cell r="A503">
            <v>11692</v>
          </cell>
          <cell r="B503" t="str">
            <v>CARLOS EDUARDO TAVARES MATTA</v>
          </cell>
          <cell r="C503" t="str">
            <v>ATIVO</v>
          </cell>
          <cell r="D503" t="str">
            <v>TECNICO JUDICIARIO</v>
          </cell>
        </row>
        <row r="504">
          <cell r="A504">
            <v>11696</v>
          </cell>
          <cell r="B504" t="str">
            <v>MOACIR MEZAVILLA REGA</v>
          </cell>
          <cell r="C504" t="str">
            <v>ATIVO</v>
          </cell>
          <cell r="D504" t="str">
            <v>TECNICO JUDICIARIO/SEGURANCA E TRANSPORTE</v>
          </cell>
        </row>
        <row r="505">
          <cell r="A505">
            <v>11817</v>
          </cell>
          <cell r="B505" t="str">
            <v>LUIZ CARLOS DOS SANTOS MOURA</v>
          </cell>
          <cell r="C505" t="str">
            <v>ATIVO</v>
          </cell>
          <cell r="D505" t="str">
            <v>TECNICO JUDICIARIO</v>
          </cell>
        </row>
        <row r="506">
          <cell r="A506">
            <v>11859</v>
          </cell>
          <cell r="B506" t="str">
            <v>WALTER FIGUEIRA MENDES</v>
          </cell>
          <cell r="C506" t="str">
            <v>ATIVO</v>
          </cell>
          <cell r="D506" t="str">
            <v>TECNICO JUDICIARIO</v>
          </cell>
        </row>
        <row r="507">
          <cell r="A507">
            <v>11880</v>
          </cell>
          <cell r="B507" t="str">
            <v>VINICIUS MARTINS GUIMARAES</v>
          </cell>
          <cell r="C507" t="str">
            <v>ATIVO</v>
          </cell>
          <cell r="D507" t="str">
            <v>TECNICO JUDICIARIO</v>
          </cell>
        </row>
        <row r="508">
          <cell r="A508">
            <v>11883</v>
          </cell>
          <cell r="B508" t="str">
            <v>ANGELA MENEZES DE SANTANA</v>
          </cell>
          <cell r="C508" t="str">
            <v>REMOVIDO</v>
          </cell>
          <cell r="D508" t="str">
            <v>TECNICO JUDICIARIO</v>
          </cell>
        </row>
        <row r="509">
          <cell r="A509">
            <v>11884</v>
          </cell>
          <cell r="B509" t="str">
            <v>ADRIANA CAMPOS DE AZEVEDO</v>
          </cell>
          <cell r="C509" t="str">
            <v>ATIVO</v>
          </cell>
          <cell r="D509" t="str">
            <v>TECNICO JUDICIARIO</v>
          </cell>
        </row>
        <row r="510">
          <cell r="A510">
            <v>11885</v>
          </cell>
          <cell r="B510" t="str">
            <v>SELMA DE MEDEIROS FERREIRA</v>
          </cell>
          <cell r="C510" t="str">
            <v>ATIVO</v>
          </cell>
          <cell r="D510" t="str">
            <v>TECNICO JUDICIARIO</v>
          </cell>
        </row>
        <row r="511">
          <cell r="A511">
            <v>11889</v>
          </cell>
          <cell r="B511" t="str">
            <v>HERNANI CARDOSO MARES</v>
          </cell>
          <cell r="C511" t="str">
            <v>REMOVIDO</v>
          </cell>
          <cell r="D511" t="str">
            <v>TECNICO JUDICIARIO</v>
          </cell>
        </row>
        <row r="512">
          <cell r="A512">
            <v>11892</v>
          </cell>
          <cell r="B512" t="str">
            <v>FRANCISCO PEREIRA DE MATOS FILHO</v>
          </cell>
          <cell r="C512" t="str">
            <v>REMOVIDO</v>
          </cell>
          <cell r="D512" t="str">
            <v>TECNICO JUDICIARIO</v>
          </cell>
        </row>
        <row r="513">
          <cell r="A513">
            <v>11893</v>
          </cell>
          <cell r="B513" t="str">
            <v>ISABELA XAVIER FARIA</v>
          </cell>
          <cell r="C513" t="str">
            <v>ATIVO</v>
          </cell>
          <cell r="D513" t="str">
            <v>TECNICO JUDICIARIO</v>
          </cell>
        </row>
        <row r="514">
          <cell r="A514">
            <v>11894</v>
          </cell>
          <cell r="B514" t="str">
            <v>CLAUDIA BERNARDETE REIS DA SILVA</v>
          </cell>
          <cell r="C514" t="str">
            <v>ATIVO</v>
          </cell>
          <cell r="D514" t="str">
            <v>TECNICO JUDICIARIO</v>
          </cell>
        </row>
        <row r="515">
          <cell r="A515">
            <v>11896</v>
          </cell>
          <cell r="B515" t="str">
            <v>CARLOS HENRIQUE FERREIRA DE ANDRADE</v>
          </cell>
          <cell r="C515" t="str">
            <v>ATIVO</v>
          </cell>
          <cell r="D515" t="str">
            <v>TECNICO JUDICIARIO/DIGITACAO</v>
          </cell>
        </row>
        <row r="516">
          <cell r="A516">
            <v>11914</v>
          </cell>
          <cell r="B516" t="str">
            <v>CARLA IZABEL CHEREM DE SOUSA</v>
          </cell>
          <cell r="C516" t="str">
            <v>ATIVO</v>
          </cell>
          <cell r="D516" t="str">
            <v>TECNICO JUDICIARIO</v>
          </cell>
        </row>
        <row r="517">
          <cell r="A517">
            <v>11915</v>
          </cell>
          <cell r="B517" t="str">
            <v>FATIMA SENA DIOGO</v>
          </cell>
          <cell r="C517" t="str">
            <v>ATIVO</v>
          </cell>
          <cell r="D517" t="str">
            <v>TECNICO JUDICIARIO</v>
          </cell>
        </row>
        <row r="518">
          <cell r="A518">
            <v>11917</v>
          </cell>
          <cell r="B518" t="str">
            <v>ROMULO XAVIER PEREIRA</v>
          </cell>
          <cell r="C518" t="str">
            <v>REMOVIDO</v>
          </cell>
          <cell r="D518" t="str">
            <v>TECNICO JUDICIARIO</v>
          </cell>
        </row>
        <row r="519">
          <cell r="A519">
            <v>11920</v>
          </cell>
          <cell r="B519" t="str">
            <v>FRANCISCO DE ASSIS DE OLIVEIRA LEAL</v>
          </cell>
          <cell r="C519" t="str">
            <v>ATIVO</v>
          </cell>
          <cell r="D519" t="str">
            <v>TECNICO JUDICIARIO</v>
          </cell>
        </row>
        <row r="520">
          <cell r="A520">
            <v>11923</v>
          </cell>
          <cell r="B520" t="str">
            <v>LUCIANA DE LIMA MACEDO</v>
          </cell>
          <cell r="C520" t="str">
            <v>REMOVIDO</v>
          </cell>
          <cell r="D520" t="str">
            <v>TECNICO JUDICIARIO</v>
          </cell>
        </row>
        <row r="521">
          <cell r="A521">
            <v>11925</v>
          </cell>
          <cell r="B521" t="str">
            <v>SAMOEL GOMES COSTA</v>
          </cell>
          <cell r="C521" t="str">
            <v>ATIVO</v>
          </cell>
          <cell r="D521" t="str">
            <v>TECNICO JUDICIARIO</v>
          </cell>
        </row>
        <row r="522">
          <cell r="A522">
            <v>11927</v>
          </cell>
          <cell r="B522" t="str">
            <v>SIMONE PIRES LEMES</v>
          </cell>
          <cell r="C522" t="str">
            <v>ATIVO</v>
          </cell>
          <cell r="D522" t="str">
            <v>TECNICO JUDICIARIO</v>
          </cell>
        </row>
        <row r="523">
          <cell r="A523">
            <v>11931</v>
          </cell>
          <cell r="B523" t="str">
            <v>CELIA SOUTO MARQUES DA SILVA</v>
          </cell>
          <cell r="C523" t="str">
            <v>ATIVO</v>
          </cell>
          <cell r="D523" t="str">
            <v>TECNICO JUDICIARIO</v>
          </cell>
        </row>
        <row r="524">
          <cell r="A524">
            <v>11933</v>
          </cell>
          <cell r="B524" t="str">
            <v>CARLOS AUGUSTO BORGES NOGUEIRA</v>
          </cell>
          <cell r="C524" t="str">
            <v>ATIVO</v>
          </cell>
          <cell r="D524" t="str">
            <v>TECNICO JUDICIARIO</v>
          </cell>
        </row>
        <row r="525">
          <cell r="A525">
            <v>11939</v>
          </cell>
          <cell r="B525" t="str">
            <v>TARCIVALDO FREITAS JACINTO DA SILVA</v>
          </cell>
          <cell r="C525" t="str">
            <v>ATIVO</v>
          </cell>
          <cell r="D525" t="str">
            <v>TECNICO JUDICIARIO</v>
          </cell>
        </row>
        <row r="526">
          <cell r="A526">
            <v>11943</v>
          </cell>
          <cell r="B526" t="str">
            <v>LYS TERRA</v>
          </cell>
          <cell r="C526" t="str">
            <v>ATIVO</v>
          </cell>
          <cell r="D526" t="str">
            <v>TECNICO JUDICIARIO</v>
          </cell>
        </row>
        <row r="527">
          <cell r="A527">
            <v>11945</v>
          </cell>
          <cell r="B527" t="str">
            <v>CLAUDIA COSTA SCHAFER</v>
          </cell>
          <cell r="C527" t="str">
            <v>ATIVO</v>
          </cell>
          <cell r="D527" t="str">
            <v>TECNICO JUDICIARIO</v>
          </cell>
        </row>
        <row r="528">
          <cell r="A528">
            <v>11947</v>
          </cell>
          <cell r="B528" t="str">
            <v>JACKELINE DE OLIVEIRA ALMEIDA</v>
          </cell>
          <cell r="C528" t="str">
            <v>ATIVO</v>
          </cell>
          <cell r="D528" t="str">
            <v>TECNICO JUDICIARIO</v>
          </cell>
        </row>
        <row r="529">
          <cell r="A529">
            <v>11952</v>
          </cell>
          <cell r="B529" t="str">
            <v>ADIENE GOMES MENDES</v>
          </cell>
          <cell r="C529" t="str">
            <v>ATIVO</v>
          </cell>
          <cell r="D529" t="str">
            <v>TECNICO JUDICIARIO</v>
          </cell>
        </row>
        <row r="530">
          <cell r="A530">
            <v>11954</v>
          </cell>
          <cell r="B530" t="str">
            <v>MARIA HELENA MOREIRA SOUTO</v>
          </cell>
          <cell r="C530" t="str">
            <v>REMOVIDO</v>
          </cell>
          <cell r="D530" t="str">
            <v>TECNICO JUDICIARIO</v>
          </cell>
        </row>
        <row r="531">
          <cell r="A531">
            <v>11958</v>
          </cell>
          <cell r="B531" t="str">
            <v>CARLOS HENRY OLEGARIO DOS SANTOS</v>
          </cell>
          <cell r="C531" t="str">
            <v>ATIVO</v>
          </cell>
          <cell r="D531" t="str">
            <v>TECNICO JUDICIARIO</v>
          </cell>
        </row>
        <row r="532">
          <cell r="A532">
            <v>11962</v>
          </cell>
          <cell r="B532" t="str">
            <v>RENATA MIRANDA PIRES BOENTE</v>
          </cell>
          <cell r="C532" t="str">
            <v>ATIVO</v>
          </cell>
          <cell r="D532" t="str">
            <v>TECNICO JUDICIARIO/DIGITACAO</v>
          </cell>
        </row>
        <row r="533">
          <cell r="A533">
            <v>11963</v>
          </cell>
          <cell r="B533" t="str">
            <v>MARCOS ROBERTO SAMPAIO DA SILVA</v>
          </cell>
          <cell r="C533" t="str">
            <v>ATIVO</v>
          </cell>
          <cell r="D533" t="str">
            <v>TECNICO JUDICIARIO</v>
          </cell>
        </row>
        <row r="534">
          <cell r="A534">
            <v>11964</v>
          </cell>
          <cell r="B534" t="str">
            <v>LÚCIO RICARDO FERREIRA</v>
          </cell>
          <cell r="C534" t="str">
            <v>ATIVO</v>
          </cell>
          <cell r="D534" t="str">
            <v>TECNICO JUDICIARIO</v>
          </cell>
        </row>
        <row r="535">
          <cell r="A535">
            <v>11965</v>
          </cell>
          <cell r="B535" t="str">
            <v>LEO ROSSI JUNIOR</v>
          </cell>
          <cell r="C535" t="str">
            <v>REMOVIDO</v>
          </cell>
          <cell r="D535" t="str">
            <v>TECNICO JUDICIARIO</v>
          </cell>
        </row>
        <row r="536">
          <cell r="A536">
            <v>11970</v>
          </cell>
          <cell r="B536" t="str">
            <v>VALERIA MARQUES COELHO</v>
          </cell>
          <cell r="C536" t="str">
            <v>ATIVO/CEDIDO</v>
          </cell>
          <cell r="D536" t="str">
            <v>TECNICO JUDICIARIO</v>
          </cell>
        </row>
        <row r="537">
          <cell r="A537">
            <v>11975</v>
          </cell>
          <cell r="B537" t="str">
            <v>ELIDA DOS SANTOS BASTOS ROLIM</v>
          </cell>
          <cell r="C537" t="str">
            <v>REMOVIDO</v>
          </cell>
          <cell r="D537" t="str">
            <v>TECNICO JUDICIARIO</v>
          </cell>
        </row>
        <row r="538">
          <cell r="A538">
            <v>11976</v>
          </cell>
          <cell r="B538" t="str">
            <v>CARLOS ALBERTO MONTEIRO JUNIOR</v>
          </cell>
          <cell r="C538" t="str">
            <v>ATIVO</v>
          </cell>
          <cell r="D538" t="str">
            <v>TECNICO JUDICIARIO</v>
          </cell>
        </row>
        <row r="539">
          <cell r="A539">
            <v>11979</v>
          </cell>
          <cell r="B539" t="str">
            <v>MANOEL TIMBÓ MARTINS FILHO</v>
          </cell>
          <cell r="C539" t="str">
            <v>ATIVO</v>
          </cell>
          <cell r="D539" t="str">
            <v>TECNICO JUDICIARIO</v>
          </cell>
        </row>
        <row r="540">
          <cell r="A540">
            <v>11980</v>
          </cell>
          <cell r="B540" t="str">
            <v>ADRIANA LADEIRA DA CUNHA</v>
          </cell>
          <cell r="C540" t="str">
            <v>ATIVO</v>
          </cell>
          <cell r="D540" t="str">
            <v>TECNICO JUDICIARIO</v>
          </cell>
        </row>
        <row r="541">
          <cell r="A541">
            <v>11986</v>
          </cell>
          <cell r="B541" t="str">
            <v>LUIZ OCTÁVIO ARRUDA LIMA</v>
          </cell>
          <cell r="C541" t="str">
            <v>ATIVO</v>
          </cell>
          <cell r="D541" t="str">
            <v>ANALISTA JUDICIARIO (Lei 9421/96)</v>
          </cell>
        </row>
        <row r="542">
          <cell r="A542">
            <v>11994</v>
          </cell>
          <cell r="B542" t="str">
            <v>LAUDICEA HELENA MOTTA SYDRONE</v>
          </cell>
          <cell r="C542" t="str">
            <v>ATIVO</v>
          </cell>
          <cell r="D542" t="str">
            <v>TECNICO JUDICIARIO</v>
          </cell>
        </row>
        <row r="543">
          <cell r="A543">
            <v>11996</v>
          </cell>
          <cell r="B543" t="str">
            <v>SILVIO CESAR DA SILVA E SOUZA</v>
          </cell>
          <cell r="C543" t="str">
            <v>ATIVO</v>
          </cell>
          <cell r="D543" t="str">
            <v>ANALISTA JUDICIARIO (Lei 9421/96)</v>
          </cell>
        </row>
        <row r="544">
          <cell r="A544">
            <v>11997</v>
          </cell>
          <cell r="B544" t="str">
            <v>DENISE VIEIRA</v>
          </cell>
          <cell r="C544" t="str">
            <v>ATIVO</v>
          </cell>
          <cell r="D544" t="str">
            <v>TECNICO JUDICIARIO</v>
          </cell>
        </row>
        <row r="545">
          <cell r="A545">
            <v>11998</v>
          </cell>
          <cell r="B545" t="str">
            <v>EUTALIA PEREIRA PAREDES</v>
          </cell>
          <cell r="C545" t="str">
            <v>ATIVO</v>
          </cell>
          <cell r="D545" t="str">
            <v>ANALISTA JUDICIARIO (Lei 9421/96)</v>
          </cell>
        </row>
        <row r="546">
          <cell r="A546">
            <v>12003</v>
          </cell>
          <cell r="B546" t="str">
            <v>MARCO AURÉLIO BRINGHENTI LASCOSQUI</v>
          </cell>
          <cell r="C546" t="str">
            <v>REMOVIDO</v>
          </cell>
          <cell r="D546" t="str">
            <v>ANALISTA JUDICIARIO</v>
          </cell>
        </row>
        <row r="547">
          <cell r="A547">
            <v>12006</v>
          </cell>
          <cell r="B547" t="str">
            <v>LUIZ CARLOS CASSANO JUNIOR</v>
          </cell>
          <cell r="C547" t="str">
            <v>ATIVO</v>
          </cell>
          <cell r="D547" t="str">
            <v>ANALISTA JUDICIARIO/PSICOLOGIA</v>
          </cell>
        </row>
        <row r="548">
          <cell r="A548">
            <v>12011</v>
          </cell>
          <cell r="B548" t="str">
            <v>SILVANA CARDOSO VIEIRA COUTO</v>
          </cell>
          <cell r="C548" t="str">
            <v>ATIVO</v>
          </cell>
          <cell r="D548" t="str">
            <v>ANALISTA JUDICIARIO/MEDICINA</v>
          </cell>
        </row>
        <row r="549">
          <cell r="A549">
            <v>12013</v>
          </cell>
          <cell r="B549" t="str">
            <v>ALBERTINA ALMEIDA NUNES</v>
          </cell>
          <cell r="C549" t="str">
            <v>ATIVO</v>
          </cell>
          <cell r="D549" t="str">
            <v>ANALISTA JUDICIARIO (Lei 9421/96)</v>
          </cell>
        </row>
        <row r="550">
          <cell r="A550">
            <v>12014</v>
          </cell>
          <cell r="B550" t="str">
            <v>SHEINE MARINHO ZELAQUETT</v>
          </cell>
          <cell r="C550" t="str">
            <v>REMOVIDO</v>
          </cell>
          <cell r="D550" t="str">
            <v>TECNICO JUDICIARIO</v>
          </cell>
        </row>
        <row r="551">
          <cell r="A551">
            <v>12016</v>
          </cell>
          <cell r="B551" t="str">
            <v>PAULO ROBERTO DE CARVALHO SILLERO JUNIOR</v>
          </cell>
          <cell r="C551" t="str">
            <v>ATIVO</v>
          </cell>
          <cell r="D551" t="str">
            <v>TECNICO JUDICIARIO/SEGURANCA E TRANSPORTE</v>
          </cell>
        </row>
        <row r="552">
          <cell r="A552">
            <v>12019</v>
          </cell>
          <cell r="B552" t="str">
            <v>ANTONIO CARLOS VIEIRA DE ALMEIDA</v>
          </cell>
          <cell r="C552" t="str">
            <v>ATIVO</v>
          </cell>
          <cell r="D552" t="str">
            <v>TECNICO JUDICIARIO/SEGURANCA E TRANSPORTE</v>
          </cell>
        </row>
        <row r="553">
          <cell r="A553">
            <v>12021</v>
          </cell>
          <cell r="B553" t="str">
            <v>ANDRE ALOISIO SALES</v>
          </cell>
          <cell r="C553" t="str">
            <v>ATIVO</v>
          </cell>
          <cell r="D553" t="str">
            <v>TECNICO JUDICIARIO/SEGURANCA E TRANSPORTE</v>
          </cell>
        </row>
        <row r="554">
          <cell r="A554">
            <v>12028</v>
          </cell>
          <cell r="B554" t="str">
            <v>MARCIO DE OLIVEIRA PEREIRA</v>
          </cell>
          <cell r="C554" t="str">
            <v>ATIVO</v>
          </cell>
          <cell r="D554" t="str">
            <v>TECNICO JUDICIARIO/SEGURANCA E TRANSPORTE</v>
          </cell>
        </row>
        <row r="555">
          <cell r="A555">
            <v>12030</v>
          </cell>
          <cell r="B555" t="str">
            <v>MÁRCIA GOMES PEREIRA DO ROSÁRIO</v>
          </cell>
          <cell r="C555" t="str">
            <v>REMOVIDO</v>
          </cell>
          <cell r="D555" t="str">
            <v>TECNICO JUDICIARIO</v>
          </cell>
        </row>
        <row r="556">
          <cell r="A556">
            <v>12032</v>
          </cell>
          <cell r="B556" t="str">
            <v>OLGA MARIA MUGA DE ALBERTIM PIRAGIBE</v>
          </cell>
          <cell r="C556" t="str">
            <v>ATIVO</v>
          </cell>
          <cell r="D556" t="str">
            <v>TECNICO JUDICIARIO</v>
          </cell>
        </row>
        <row r="557">
          <cell r="A557">
            <v>12033</v>
          </cell>
          <cell r="B557" t="str">
            <v>CELINA ALVES BRUM</v>
          </cell>
          <cell r="C557" t="str">
            <v>ATIVO</v>
          </cell>
          <cell r="D557" t="str">
            <v>TECNICO JUDICIARIO</v>
          </cell>
        </row>
        <row r="558">
          <cell r="A558">
            <v>12038</v>
          </cell>
          <cell r="B558" t="str">
            <v>PAULO FERNANDO DO CARMO DUPIM</v>
          </cell>
          <cell r="C558" t="str">
            <v>ATIVO</v>
          </cell>
          <cell r="D558" t="str">
            <v>TECNICO JUDICIARIO</v>
          </cell>
        </row>
        <row r="559">
          <cell r="A559">
            <v>12042</v>
          </cell>
          <cell r="B559" t="str">
            <v>ELI DA SILVA LAEBER</v>
          </cell>
          <cell r="C559" t="str">
            <v>ATIVO</v>
          </cell>
          <cell r="D559" t="str">
            <v>TECNICO JUDICIARIO/SEGURANCA E TRANSPORTE</v>
          </cell>
        </row>
        <row r="560">
          <cell r="A560">
            <v>12043</v>
          </cell>
          <cell r="B560" t="str">
            <v>MARISA VASQUEZ BARROS DA SILVA</v>
          </cell>
          <cell r="C560" t="str">
            <v>ATIVO</v>
          </cell>
          <cell r="D560" t="str">
            <v>TECNICO JUDICIARIO</v>
          </cell>
        </row>
        <row r="561">
          <cell r="A561">
            <v>12045</v>
          </cell>
          <cell r="B561" t="str">
            <v>LINDIMBERG BRANDÃO BORGES</v>
          </cell>
          <cell r="C561" t="str">
            <v>ATIVO</v>
          </cell>
          <cell r="D561" t="str">
            <v>TECNICO JUDICIARIO</v>
          </cell>
        </row>
        <row r="562">
          <cell r="A562">
            <v>12047</v>
          </cell>
          <cell r="B562" t="str">
            <v>ESMAIL DE LIMA VAZ</v>
          </cell>
          <cell r="C562" t="str">
            <v>ATIVO</v>
          </cell>
          <cell r="D562" t="str">
            <v>TECNICO JUDICIARIO/SEGURANCA E TRANSPORTE</v>
          </cell>
        </row>
        <row r="563">
          <cell r="A563">
            <v>12051</v>
          </cell>
          <cell r="B563" t="str">
            <v>LUÍS ALBERTO RODRIGUES COUTINHO</v>
          </cell>
          <cell r="C563" t="str">
            <v>ATIVO</v>
          </cell>
          <cell r="D563" t="str">
            <v>ANALISTA JUDICIARIO (Lei 9421/96)</v>
          </cell>
        </row>
        <row r="564">
          <cell r="A564">
            <v>12053</v>
          </cell>
          <cell r="B564" t="str">
            <v>SÉRGIO MURILO NEVES DA SILVA</v>
          </cell>
          <cell r="C564" t="str">
            <v>ATIVO</v>
          </cell>
          <cell r="D564" t="str">
            <v>TECNICO JUDICIARIO/SEGURANCA E TRANSPORTE</v>
          </cell>
        </row>
        <row r="565">
          <cell r="A565">
            <v>12055</v>
          </cell>
          <cell r="B565" t="str">
            <v>LUIZ CARLOS COSTA BORBA</v>
          </cell>
          <cell r="C565" t="str">
            <v>ATIVO</v>
          </cell>
          <cell r="D565" t="str">
            <v>TECNICO JUDICIARIO</v>
          </cell>
        </row>
        <row r="566">
          <cell r="A566">
            <v>12056</v>
          </cell>
          <cell r="B566" t="str">
            <v>MARIA DO AMPARO VIEIRA DE SOUSA</v>
          </cell>
          <cell r="C566" t="str">
            <v>ATIVO</v>
          </cell>
          <cell r="D566" t="str">
            <v>ANALISTA JUDICIARIO/SERVICO SOCIAL</v>
          </cell>
        </row>
        <row r="567">
          <cell r="A567">
            <v>12057</v>
          </cell>
          <cell r="B567" t="str">
            <v>ANTONIO DE CARVALHO BARROSO</v>
          </cell>
          <cell r="C567" t="str">
            <v>ATIVO</v>
          </cell>
          <cell r="D567" t="str">
            <v>ANALISTA JUDICIARIO (Lei 9421/96)</v>
          </cell>
        </row>
        <row r="568">
          <cell r="A568">
            <v>12063</v>
          </cell>
          <cell r="B568" t="str">
            <v>MARCELO BARBOSA CARLOS</v>
          </cell>
          <cell r="C568" t="str">
            <v>ATIVO</v>
          </cell>
          <cell r="D568" t="str">
            <v>TECNICO JUDICIARIO</v>
          </cell>
        </row>
        <row r="569">
          <cell r="A569">
            <v>12066</v>
          </cell>
          <cell r="B569" t="str">
            <v>KELLEN MARCONI DA ROCHA LEITE</v>
          </cell>
          <cell r="C569" t="str">
            <v>ATIVO</v>
          </cell>
          <cell r="D569" t="str">
            <v>ANALISTA JUDICIARIO (Lei 9421/96)</v>
          </cell>
        </row>
        <row r="570">
          <cell r="A570">
            <v>12067</v>
          </cell>
          <cell r="B570" t="str">
            <v>CLAUDIA PASSOS DO SACRAMENTO</v>
          </cell>
          <cell r="C570" t="str">
            <v>ATIVO</v>
          </cell>
          <cell r="D570" t="str">
            <v>TECNICO JUDICIARIO</v>
          </cell>
        </row>
        <row r="571">
          <cell r="A571">
            <v>12068</v>
          </cell>
          <cell r="B571" t="str">
            <v>ANA ROSA REIS MACIEL</v>
          </cell>
          <cell r="C571" t="str">
            <v>ATIVO</v>
          </cell>
          <cell r="D571" t="str">
            <v>TECNICO JUDICIARIO</v>
          </cell>
        </row>
        <row r="572">
          <cell r="A572">
            <v>12070</v>
          </cell>
          <cell r="B572" t="str">
            <v>ALEXANDRE BRUNO DE LIMA</v>
          </cell>
          <cell r="C572" t="str">
            <v>ATIVO</v>
          </cell>
          <cell r="D572" t="str">
            <v>TECNICO JUDICIARIO/SEGURANCA E TRANSPORTE</v>
          </cell>
        </row>
        <row r="573">
          <cell r="A573">
            <v>12071</v>
          </cell>
          <cell r="B573" t="str">
            <v>REGIS ERIS DAS NEVES</v>
          </cell>
          <cell r="C573" t="str">
            <v>ATIVO</v>
          </cell>
          <cell r="D573" t="str">
            <v>TECNICO JUDICIARIO/SEGURANCA E TRANSPORTE</v>
          </cell>
        </row>
        <row r="574">
          <cell r="A574">
            <v>12078</v>
          </cell>
          <cell r="B574" t="str">
            <v>DIANA MARIA FIGUEIRA</v>
          </cell>
          <cell r="C574" t="str">
            <v>ATIVO</v>
          </cell>
          <cell r="D574" t="str">
            <v>TECNICO JUDICIARIO</v>
          </cell>
        </row>
        <row r="575">
          <cell r="A575">
            <v>12084</v>
          </cell>
          <cell r="B575" t="str">
            <v>ANDREA DE CARVALHO</v>
          </cell>
          <cell r="C575" t="str">
            <v>ATIVO</v>
          </cell>
          <cell r="D575" t="str">
            <v>ANALISTA JUDICIARIO (Lei 9421/96)</v>
          </cell>
        </row>
        <row r="576">
          <cell r="A576">
            <v>12088</v>
          </cell>
          <cell r="B576" t="str">
            <v>PAULO FRIAS RODRIGUES</v>
          </cell>
          <cell r="C576" t="str">
            <v>ATIVO</v>
          </cell>
          <cell r="D576" t="str">
            <v>ANALISTA JUDICIARIO (Lei 9421/96)</v>
          </cell>
        </row>
        <row r="577">
          <cell r="A577">
            <v>12089</v>
          </cell>
          <cell r="B577" t="str">
            <v>GISELLI ALVES PORTO LARENA NEGRAO</v>
          </cell>
          <cell r="C577" t="str">
            <v>ATIVO</v>
          </cell>
          <cell r="D577" t="str">
            <v>ANALISTA JUDICIARIO (Lei 9421/96)</v>
          </cell>
        </row>
        <row r="578">
          <cell r="A578">
            <v>12090</v>
          </cell>
          <cell r="B578" t="str">
            <v>LEANDRO CUMANI</v>
          </cell>
          <cell r="C578" t="str">
            <v>ATIVO</v>
          </cell>
          <cell r="D578" t="str">
            <v>ANALISTA JUDICIARIO (Lei 9421/96)</v>
          </cell>
        </row>
        <row r="579">
          <cell r="A579">
            <v>12096</v>
          </cell>
          <cell r="B579" t="str">
            <v>CARLOS MURILLO DE OLIVEIRA</v>
          </cell>
          <cell r="C579" t="str">
            <v>ATIVO</v>
          </cell>
          <cell r="D579" t="str">
            <v>TECNICO JUDICIARIO/SEGURANCA E TRANSPORTE</v>
          </cell>
        </row>
        <row r="580">
          <cell r="A580">
            <v>12099</v>
          </cell>
          <cell r="B580" t="str">
            <v>SEBASTIÃO SILTON LIMA QUARESMA</v>
          </cell>
          <cell r="C580" t="str">
            <v>ATIVO</v>
          </cell>
          <cell r="D580" t="str">
            <v>ANALISTA JUDICIARIO (Lei 9421/96)</v>
          </cell>
        </row>
        <row r="581">
          <cell r="A581">
            <v>12100</v>
          </cell>
          <cell r="B581" t="str">
            <v>CARLO ALEXANDER LEITÃO LINS</v>
          </cell>
          <cell r="C581" t="str">
            <v>ATIVO</v>
          </cell>
          <cell r="D581" t="str">
            <v>ANALISTA JUDICIARIO (Lei 9421/96)</v>
          </cell>
        </row>
        <row r="582">
          <cell r="A582">
            <v>12100</v>
          </cell>
          <cell r="B582" t="str">
            <v>CARLO ALEXANDER LEITAO LINS</v>
          </cell>
          <cell r="C582" t="str">
            <v>ATIVO/CEDIDO</v>
          </cell>
          <cell r="D582" t="str">
            <v>ANALISTA JUDICIARIO</v>
          </cell>
        </row>
        <row r="583">
          <cell r="A583">
            <v>12101</v>
          </cell>
          <cell r="B583" t="str">
            <v>WANDERLEY MORAES SILVA</v>
          </cell>
          <cell r="C583" t="str">
            <v>ATIVO</v>
          </cell>
          <cell r="D583" t="str">
            <v>ANALISTA JUDICIARIO (Lei 9421/96)</v>
          </cell>
        </row>
        <row r="584">
          <cell r="A584">
            <v>12105</v>
          </cell>
          <cell r="B584" t="str">
            <v>ADRIANA COSTA DA SILVA</v>
          </cell>
          <cell r="C584" t="str">
            <v>ATIVO</v>
          </cell>
          <cell r="D584" t="str">
            <v>ANALISTA JUDICIARIO (Lei 9421/96)</v>
          </cell>
        </row>
        <row r="585">
          <cell r="A585">
            <v>12106</v>
          </cell>
          <cell r="B585" t="str">
            <v>LUCIANA SIMOES DOS SANTOS</v>
          </cell>
          <cell r="C585" t="str">
            <v>REMOVIDO</v>
          </cell>
          <cell r="D585" t="str">
            <v>ANALISTA JUDICIARIO</v>
          </cell>
        </row>
        <row r="586">
          <cell r="A586">
            <v>12110</v>
          </cell>
          <cell r="B586" t="str">
            <v>MARCELO DE CARVALHO BENZONE</v>
          </cell>
          <cell r="C586" t="str">
            <v>ATIVO</v>
          </cell>
          <cell r="D586" t="str">
            <v>ANALISTA JUDICIÁRIO/OFICIAL DE JUSTIÇA AV. FEDERAL</v>
          </cell>
        </row>
        <row r="587">
          <cell r="A587">
            <v>12112</v>
          </cell>
          <cell r="B587" t="str">
            <v>MARIANNE ALVES CAVALCANTI</v>
          </cell>
          <cell r="C587" t="str">
            <v>ATIVO</v>
          </cell>
          <cell r="D587" t="str">
            <v>ANALISTA JUDICIARIO (Lei 9421/96)</v>
          </cell>
        </row>
        <row r="588">
          <cell r="A588">
            <v>12114</v>
          </cell>
          <cell r="B588" t="str">
            <v>EDUARDO ANDRE MACIEL</v>
          </cell>
          <cell r="C588" t="str">
            <v>ATIVO</v>
          </cell>
          <cell r="D588" t="str">
            <v>ANALISTA JUDICIARIO (Lei 9421/96)</v>
          </cell>
        </row>
        <row r="589">
          <cell r="A589">
            <v>12115</v>
          </cell>
          <cell r="B589" t="str">
            <v>ERICA NODA KOGA</v>
          </cell>
          <cell r="C589" t="str">
            <v>ATIVO</v>
          </cell>
          <cell r="D589" t="str">
            <v>ANALISTA JUDICIÁRIO/OFICIAL DE JUSTIÇA AV. FEDERAL</v>
          </cell>
        </row>
        <row r="590">
          <cell r="A590">
            <v>12122</v>
          </cell>
          <cell r="B590" t="str">
            <v>GISELE ANDRADE ESQUEF</v>
          </cell>
          <cell r="C590" t="str">
            <v>ATIVO</v>
          </cell>
          <cell r="D590" t="str">
            <v>ANALISTA JUDICIARIO (Lei 9421/96)</v>
          </cell>
        </row>
        <row r="591">
          <cell r="A591">
            <v>12125</v>
          </cell>
          <cell r="B591" t="str">
            <v>GRAZIELLA REIKO DA CUNHA OYADOMARI</v>
          </cell>
          <cell r="C591" t="str">
            <v>ATIVO</v>
          </cell>
          <cell r="D591" t="str">
            <v>ANALISTA JUDICIÁRIO/OFICIAL DE JUSTIÇA AV. FEDERAL</v>
          </cell>
        </row>
        <row r="592">
          <cell r="A592">
            <v>12126</v>
          </cell>
          <cell r="B592" t="str">
            <v>DENILSON BAIENSE DE LIMA</v>
          </cell>
          <cell r="C592" t="str">
            <v>ATIVO</v>
          </cell>
          <cell r="D592" t="str">
            <v>ANALISTA JUDICIÁRIO/OFICIAL DE JUSTIÇA AV. FEDERAL</v>
          </cell>
        </row>
        <row r="593">
          <cell r="A593">
            <v>12131</v>
          </cell>
          <cell r="B593" t="str">
            <v>MARIA BEATRIZ DANIEL DA SILVA MAIA</v>
          </cell>
          <cell r="C593" t="str">
            <v>ATIVO</v>
          </cell>
          <cell r="D593" t="str">
            <v>ANALISTA JUDICIARIO (Lei 9421/96)</v>
          </cell>
        </row>
        <row r="594">
          <cell r="A594">
            <v>12134</v>
          </cell>
          <cell r="B594" t="str">
            <v>MARIA DE FÁTIMA DE MELLO CALDAS</v>
          </cell>
          <cell r="C594" t="str">
            <v>ATIVO</v>
          </cell>
          <cell r="D594" t="str">
            <v>ANALISTA JUDICIÁRIO/OFICIAL DE JUSTIÇA AV. FEDERAL</v>
          </cell>
        </row>
        <row r="595">
          <cell r="A595">
            <v>12137</v>
          </cell>
          <cell r="B595" t="str">
            <v>FERNANDO ANTÔNIO SERRO POMBAL</v>
          </cell>
          <cell r="C595" t="str">
            <v>ATIVO</v>
          </cell>
          <cell r="D595" t="str">
            <v>ANALISTA JUDICIARIO (Lei 9421/96)</v>
          </cell>
        </row>
        <row r="596">
          <cell r="A596">
            <v>12141</v>
          </cell>
          <cell r="B596" t="str">
            <v>FABIO FRANÇOIS MENDONÇA DA FONSECA</v>
          </cell>
          <cell r="C596" t="str">
            <v>ATIVO</v>
          </cell>
          <cell r="D596" t="str">
            <v>ANALISTA JUDICIÁRIO/OFICIAL DE JUSTIÇA AV. FEDERAL</v>
          </cell>
        </row>
        <row r="597">
          <cell r="A597">
            <v>12142</v>
          </cell>
          <cell r="B597" t="str">
            <v>PAULO JORGE LELLIS VILLANOVA</v>
          </cell>
          <cell r="C597" t="str">
            <v>ATIVO/CEDIDO</v>
          </cell>
          <cell r="D597" t="str">
            <v>ANALISTA JUDICIARIO</v>
          </cell>
        </row>
        <row r="598">
          <cell r="A598">
            <v>12144</v>
          </cell>
          <cell r="B598" t="str">
            <v>GLAUCIA CAMPOS FONTAINHA MAZZA</v>
          </cell>
          <cell r="C598" t="str">
            <v>ATIVO</v>
          </cell>
          <cell r="D598" t="str">
            <v>ANALISTA JUDICIARIO (Lei 9421/96)</v>
          </cell>
        </row>
        <row r="599">
          <cell r="A599">
            <v>12145</v>
          </cell>
          <cell r="B599" t="str">
            <v>ISANETE MARQUES GUEDES</v>
          </cell>
          <cell r="C599" t="str">
            <v>ATIVO</v>
          </cell>
          <cell r="D599" t="str">
            <v>ANALISTA JUDICIÁRIO/OFICIAL DE JUSTIÇA AV. FEDERAL</v>
          </cell>
        </row>
        <row r="600">
          <cell r="A600">
            <v>12146</v>
          </cell>
          <cell r="B600" t="str">
            <v>FLAVIO VASCONCELLOS NOGUEIRA</v>
          </cell>
          <cell r="C600" t="str">
            <v>ATIVO</v>
          </cell>
          <cell r="D600" t="str">
            <v>ANALISTA JUDICIARIO (Lei 9421/96)</v>
          </cell>
        </row>
        <row r="601">
          <cell r="A601">
            <v>12147</v>
          </cell>
          <cell r="B601" t="str">
            <v>SIMONE MARTINS VALENTE</v>
          </cell>
          <cell r="C601" t="str">
            <v>ATIVO</v>
          </cell>
          <cell r="D601" t="str">
            <v>ANALISTA JUDICIARIO (Lei 9421/96)</v>
          </cell>
        </row>
        <row r="602">
          <cell r="A602">
            <v>12153</v>
          </cell>
          <cell r="B602" t="str">
            <v>PAULO ROBERTO LEAL NEVES</v>
          </cell>
          <cell r="C602" t="str">
            <v>REMOVIDO</v>
          </cell>
          <cell r="D602" t="str">
            <v>ANALISTA JUDICIARIO</v>
          </cell>
        </row>
        <row r="603">
          <cell r="A603">
            <v>12154</v>
          </cell>
          <cell r="B603" t="str">
            <v>PRISCILLA LACLAU MARQUES GANEM</v>
          </cell>
          <cell r="C603" t="str">
            <v>ATIVO</v>
          </cell>
          <cell r="D603" t="str">
            <v>ANALISTA JUDICIÁRIO/OFICIAL DE JUSTIÇA AV. FEDERAL</v>
          </cell>
        </row>
        <row r="604">
          <cell r="A604">
            <v>12157</v>
          </cell>
          <cell r="B604" t="str">
            <v>WASHINGTON CLEBER FERREIRA CAMPOS</v>
          </cell>
          <cell r="C604" t="str">
            <v>REMOVIDO</v>
          </cell>
          <cell r="D604" t="str">
            <v>ANALISTA JUDICIARIO</v>
          </cell>
        </row>
        <row r="605">
          <cell r="A605">
            <v>12158</v>
          </cell>
          <cell r="B605" t="str">
            <v>QUETI ABREU DOS SANTOS</v>
          </cell>
          <cell r="C605" t="str">
            <v>ATIVO</v>
          </cell>
          <cell r="D605" t="str">
            <v>ANALISTA JUDICIÁRIO/OFICIAL DE JUSTIÇA AV. FEDERAL</v>
          </cell>
        </row>
        <row r="606">
          <cell r="A606">
            <v>12159</v>
          </cell>
          <cell r="B606" t="str">
            <v>GABRIELE NUNES DE AZEREDO AREAS</v>
          </cell>
          <cell r="C606" t="str">
            <v>ATIVO</v>
          </cell>
          <cell r="D606" t="str">
            <v>ANALISTA JUDICIARIO (Lei 9421/96)</v>
          </cell>
        </row>
        <row r="607">
          <cell r="A607">
            <v>12163</v>
          </cell>
          <cell r="B607" t="str">
            <v>FABIO DO CARMO TAVARES</v>
          </cell>
          <cell r="C607" t="str">
            <v>ATIVO</v>
          </cell>
          <cell r="D607" t="str">
            <v>ANALISTA JUDICIÁRIO/OFICIAL DE JUSTIÇA AV. FEDERAL</v>
          </cell>
        </row>
        <row r="608">
          <cell r="A608">
            <v>12164</v>
          </cell>
          <cell r="B608" t="str">
            <v>LUIZ FERNANDO CARDOSO ARAKAKI</v>
          </cell>
          <cell r="C608" t="str">
            <v>ATIVO</v>
          </cell>
          <cell r="D608" t="str">
            <v>ANALISTA JUDICIÁRIO/OFICIAL DE JUSTIÇA AV. FEDERAL</v>
          </cell>
        </row>
        <row r="609">
          <cell r="A609">
            <v>12167</v>
          </cell>
          <cell r="B609" t="str">
            <v>NÍVEA CONCEIÇÃO DE CARVALHO OSÓRIO</v>
          </cell>
          <cell r="C609" t="str">
            <v>ATIVO</v>
          </cell>
          <cell r="D609" t="str">
            <v>ANALISTA JUDICIARIO (Lei 9421/96)</v>
          </cell>
        </row>
        <row r="610">
          <cell r="A610">
            <v>12169</v>
          </cell>
          <cell r="B610" t="str">
            <v>LUIZ OSCAR NOVAES NEPOMUCENO DA SILVA</v>
          </cell>
          <cell r="C610" t="str">
            <v>ATIVO</v>
          </cell>
          <cell r="D610" t="str">
            <v>ANALISTA JUDICIARIO (Lei 9421/96)</v>
          </cell>
        </row>
        <row r="611">
          <cell r="A611">
            <v>12171</v>
          </cell>
          <cell r="B611" t="str">
            <v>MARIA CRISTINA GOMES SALGADO</v>
          </cell>
          <cell r="C611" t="str">
            <v>ATIVO</v>
          </cell>
          <cell r="D611" t="str">
            <v>ANALISTA JUDICIARIO (Lei 9421/96)</v>
          </cell>
        </row>
        <row r="612">
          <cell r="A612">
            <v>12179</v>
          </cell>
          <cell r="B612" t="str">
            <v>FATIMA CRISTINA DOS SANTOS SILVA</v>
          </cell>
          <cell r="C612" t="str">
            <v>ATIVO</v>
          </cell>
          <cell r="D612" t="str">
            <v>ANALISTA JUDICIÁRIO/OFICIAL DE JUSTIÇA AV. FEDERAL</v>
          </cell>
        </row>
        <row r="613">
          <cell r="A613">
            <v>12181</v>
          </cell>
          <cell r="B613" t="str">
            <v>MARCELA MARTELLI PARREIRAS CORRÊA PINA</v>
          </cell>
          <cell r="C613" t="str">
            <v>ATIVO</v>
          </cell>
          <cell r="D613" t="str">
            <v>ANALISTA JUDICIÁRIO/OFICIAL DE JUSTIÇA AV. FEDERAL</v>
          </cell>
        </row>
        <row r="614">
          <cell r="A614">
            <v>12186</v>
          </cell>
          <cell r="B614" t="str">
            <v>RENATO ALVES DE OLIVEIRA</v>
          </cell>
          <cell r="C614" t="str">
            <v>ATIVO</v>
          </cell>
          <cell r="D614" t="str">
            <v>ANALISTA JUDICIÁRIO/OFICIAL DE JUSTIÇA AV. FEDERAL</v>
          </cell>
        </row>
        <row r="615">
          <cell r="A615">
            <v>12187</v>
          </cell>
          <cell r="B615" t="str">
            <v>ELVES JOSÉ DE SÁ FRANÇA</v>
          </cell>
          <cell r="C615" t="str">
            <v>ATIVO</v>
          </cell>
          <cell r="D615" t="str">
            <v>ANALISTA JUDICIÁRIO/OFICIAL DE JUSTIÇA AV. FEDERAL</v>
          </cell>
        </row>
        <row r="616">
          <cell r="A616">
            <v>12188</v>
          </cell>
          <cell r="B616" t="str">
            <v>LEONARDO PARENTE MARTINS DOS SANTOS</v>
          </cell>
          <cell r="C616" t="str">
            <v>ATIVO</v>
          </cell>
          <cell r="D616" t="str">
            <v>ANALISTA JUDICIÁRIO/OFICIAL DE JUSTIÇA AV. FEDERAL</v>
          </cell>
        </row>
        <row r="617">
          <cell r="A617">
            <v>12190</v>
          </cell>
          <cell r="B617" t="str">
            <v>CARLOS WAGNER MACIEL LIMA</v>
          </cell>
          <cell r="C617" t="str">
            <v>ATIVO</v>
          </cell>
          <cell r="D617" t="str">
            <v>ANALISTA JUDICIARIO (Lei 9421/96)</v>
          </cell>
        </row>
        <row r="618">
          <cell r="A618">
            <v>12191</v>
          </cell>
          <cell r="B618" t="str">
            <v>HENRIQUE DE SOUZA CARDOSO</v>
          </cell>
          <cell r="C618" t="str">
            <v>ATIVO</v>
          </cell>
          <cell r="D618" t="str">
            <v>ANALISTA JUDICIARIO (Lei 9421/96)</v>
          </cell>
        </row>
        <row r="619">
          <cell r="A619">
            <v>12193</v>
          </cell>
          <cell r="B619" t="str">
            <v>LUCIANA BARÃO RODRIGUES</v>
          </cell>
          <cell r="C619" t="str">
            <v>ATIVO</v>
          </cell>
          <cell r="D619" t="str">
            <v>ANALISTA JUDICIARIO (Lei 9421/96)</v>
          </cell>
        </row>
        <row r="620">
          <cell r="A620">
            <v>12204</v>
          </cell>
          <cell r="B620" t="str">
            <v>VITOR PAMPIN RODRIGUEZ</v>
          </cell>
          <cell r="C620" t="str">
            <v>ATIVO</v>
          </cell>
          <cell r="D620" t="str">
            <v>ANALISTA JUDICIARIO (Lei 9421/96)</v>
          </cell>
        </row>
        <row r="621">
          <cell r="A621">
            <v>12206</v>
          </cell>
          <cell r="B621" t="str">
            <v>FABIA ADRIANE RIBEIRO TEIXEIRA</v>
          </cell>
          <cell r="C621" t="str">
            <v>ATIVO</v>
          </cell>
          <cell r="D621" t="str">
            <v>ANALISTA JUDICIARIO (Lei 9421/96)</v>
          </cell>
        </row>
        <row r="622">
          <cell r="A622">
            <v>12211</v>
          </cell>
          <cell r="B622" t="str">
            <v>ROBSON WHALLACE LIMA</v>
          </cell>
          <cell r="C622" t="str">
            <v>ATIVO</v>
          </cell>
          <cell r="D622" t="str">
            <v>ANALISTA JUDICIARIO (Lei 9421/96)</v>
          </cell>
        </row>
        <row r="623">
          <cell r="A623">
            <v>12212</v>
          </cell>
          <cell r="B623" t="str">
            <v>HERIKA SCHMITT ARRUDA</v>
          </cell>
          <cell r="C623" t="str">
            <v>ATIVO</v>
          </cell>
          <cell r="D623" t="str">
            <v>ANALISTA JUDICIARIO (Lei 9421/96)</v>
          </cell>
        </row>
        <row r="624">
          <cell r="A624">
            <v>12213</v>
          </cell>
          <cell r="B624" t="str">
            <v>DANIELA DE ASSIS AMARANTE</v>
          </cell>
          <cell r="C624" t="str">
            <v>ATIVO</v>
          </cell>
          <cell r="D624" t="str">
            <v>ANALISTA JUDICIARIO (Lei 9421/96)</v>
          </cell>
        </row>
        <row r="625">
          <cell r="A625">
            <v>12216</v>
          </cell>
          <cell r="B625" t="str">
            <v>DENISE DUARTE ROCHA</v>
          </cell>
          <cell r="C625" t="str">
            <v>ATIVO</v>
          </cell>
          <cell r="D625" t="str">
            <v>ANALISTA JUDICIARIO (Lei 9421/96)</v>
          </cell>
        </row>
        <row r="626">
          <cell r="A626">
            <v>12220</v>
          </cell>
          <cell r="B626" t="str">
            <v>MARCOS ANTÔNIO VIRIATO DE MEDEIROS</v>
          </cell>
          <cell r="C626" t="str">
            <v>ATIVO</v>
          </cell>
          <cell r="D626" t="str">
            <v>ANALISTA JUDICIÁRIO/OFICIAL DE JUSTIÇA AV. FEDERAL</v>
          </cell>
        </row>
        <row r="627">
          <cell r="A627">
            <v>12222</v>
          </cell>
          <cell r="B627" t="str">
            <v>LUIZ ANTÔNIO VIEGAS DA SILVA</v>
          </cell>
          <cell r="C627" t="str">
            <v>ATIVO</v>
          </cell>
          <cell r="D627" t="str">
            <v>ANALISTA JUDICIÁRIO/OFICIAL DE JUSTIÇA AV. FEDERAL</v>
          </cell>
        </row>
        <row r="628">
          <cell r="A628">
            <v>12223</v>
          </cell>
          <cell r="B628" t="str">
            <v>MÔNICA GONÇALVES BOGADO DE AZEVEDO</v>
          </cell>
          <cell r="C628" t="str">
            <v>ATIVO</v>
          </cell>
          <cell r="D628" t="str">
            <v>ANALISTA JUDICIÁRIO/OFICIAL DE JUSTIÇA AV. FEDERAL</v>
          </cell>
        </row>
        <row r="629">
          <cell r="A629">
            <v>12226</v>
          </cell>
          <cell r="B629" t="str">
            <v>MARCIO LOUREIRO COTTA</v>
          </cell>
          <cell r="C629" t="str">
            <v>ATIVO</v>
          </cell>
          <cell r="D629" t="str">
            <v>ANALISTA JUDICIÁRIO/OFICIAL DE JUSTIÇA AV. FEDERAL</v>
          </cell>
        </row>
        <row r="630">
          <cell r="A630">
            <v>12227</v>
          </cell>
          <cell r="B630" t="str">
            <v>VALERIA CHAVES DE JESUS BARROS</v>
          </cell>
          <cell r="C630" t="str">
            <v>REMOVIDO</v>
          </cell>
          <cell r="D630" t="str">
            <v>ANALISTA JUDICIÁRIO/OFICIAL DE JUSTIÇA AV. FEDERAL</v>
          </cell>
        </row>
        <row r="631">
          <cell r="A631">
            <v>12229</v>
          </cell>
          <cell r="B631" t="str">
            <v>INGRID NEVES</v>
          </cell>
          <cell r="C631" t="str">
            <v>ATIVO</v>
          </cell>
          <cell r="D631" t="str">
            <v>ANALISTA JUDICIÁRIO/OFICIAL DE JUSTIÇA AV. FEDERAL</v>
          </cell>
        </row>
        <row r="632">
          <cell r="A632">
            <v>12231</v>
          </cell>
          <cell r="B632" t="str">
            <v>DANIELA ALCANTARA DEMETRIO DE SOUZA COTTA</v>
          </cell>
          <cell r="C632" t="str">
            <v>ATIVO</v>
          </cell>
          <cell r="D632" t="str">
            <v>ANALISTA JUDICIÁRIO/OFICIAL DE JUSTIÇA AV. FEDERAL</v>
          </cell>
        </row>
        <row r="633">
          <cell r="A633">
            <v>12232</v>
          </cell>
          <cell r="B633" t="str">
            <v>PAULO ROBERTO DE CARVALHO CASTRO</v>
          </cell>
          <cell r="C633" t="str">
            <v>ATIVO</v>
          </cell>
          <cell r="D633" t="str">
            <v>ANALISTA JUDICIÁRIO/OFICIAL DE JUSTIÇA AV. FEDERAL</v>
          </cell>
        </row>
        <row r="634">
          <cell r="A634">
            <v>12234</v>
          </cell>
          <cell r="B634" t="str">
            <v>ALEXANDRE TEITELROIT</v>
          </cell>
          <cell r="C634" t="str">
            <v>ATIVO</v>
          </cell>
          <cell r="D634" t="str">
            <v>ANALISTA JUDICIÁRIO/OFICIAL DE JUSTIÇA AV. FEDERAL</v>
          </cell>
        </row>
        <row r="635">
          <cell r="A635">
            <v>12235</v>
          </cell>
          <cell r="B635" t="str">
            <v>MARCOS ANDRÉ LEITE PEREIRA</v>
          </cell>
          <cell r="C635" t="str">
            <v>ATIVO</v>
          </cell>
          <cell r="D635" t="str">
            <v>ANALISTA JUDICIÁRIO/OFICIAL DE JUSTIÇA AV. FEDERAL</v>
          </cell>
        </row>
        <row r="636">
          <cell r="A636">
            <v>12236</v>
          </cell>
          <cell r="B636" t="str">
            <v>JORGE LUIS BRITO DA COSTA</v>
          </cell>
          <cell r="C636" t="str">
            <v>ATIVO</v>
          </cell>
          <cell r="D636" t="str">
            <v>ANALISTA JUDICIARIO (Lei 9421/96)</v>
          </cell>
        </row>
        <row r="637">
          <cell r="A637">
            <v>12240</v>
          </cell>
          <cell r="B637" t="str">
            <v>DENISE RODRIGUES PITOMBO</v>
          </cell>
          <cell r="C637" t="str">
            <v>ATIVO</v>
          </cell>
          <cell r="D637" t="str">
            <v>ANALISTA JUDICIÁRIO/OFICIAL DE JUSTIÇA AV. FEDERAL</v>
          </cell>
        </row>
        <row r="638">
          <cell r="A638">
            <v>12242</v>
          </cell>
          <cell r="B638" t="str">
            <v>FLAVIA PELLEGRINI BAPTISTA COSTACURTA</v>
          </cell>
          <cell r="C638" t="str">
            <v>ATIVO</v>
          </cell>
          <cell r="D638" t="str">
            <v>ANALISTA JUDICIÁRIO/OFICIAL DE JUSTIÇA AV. FEDERAL</v>
          </cell>
        </row>
        <row r="639">
          <cell r="A639">
            <v>12243</v>
          </cell>
          <cell r="B639" t="str">
            <v>GLAUCIA DO ESPIRITO SANTO SILVA</v>
          </cell>
          <cell r="C639" t="str">
            <v>ATIVO</v>
          </cell>
          <cell r="D639" t="str">
            <v>ANALISTA JUDICIÁRIO/OFICIAL DE JUSTIÇA AV. FEDERAL</v>
          </cell>
        </row>
        <row r="640">
          <cell r="A640">
            <v>12247</v>
          </cell>
          <cell r="B640" t="str">
            <v>MARCUS GOMES PAMPLONA DE MOURA</v>
          </cell>
          <cell r="C640" t="str">
            <v>ATIVO</v>
          </cell>
          <cell r="D640" t="str">
            <v>ANALISTA JUDICIÁRIO/OFICIAL DE JUSTIÇA AV. FEDERAL</v>
          </cell>
        </row>
        <row r="641">
          <cell r="A641">
            <v>12250</v>
          </cell>
          <cell r="B641" t="str">
            <v>MAGALY CUNHA BARROSO</v>
          </cell>
          <cell r="C641" t="str">
            <v>ATIVO</v>
          </cell>
          <cell r="D641" t="str">
            <v>ANALISTA JUDICIÁRIO/OFICIAL DE JUSTIÇA AV. FEDERAL</v>
          </cell>
        </row>
        <row r="642">
          <cell r="A642">
            <v>12252</v>
          </cell>
          <cell r="B642" t="str">
            <v>SERGIO RICARDO CRUZ WANDERLEY</v>
          </cell>
          <cell r="C642" t="str">
            <v>ATIVO</v>
          </cell>
          <cell r="D642" t="str">
            <v>ANALISTA JUDICIARIO (Lei 9421/96)</v>
          </cell>
        </row>
        <row r="643">
          <cell r="A643">
            <v>12255</v>
          </cell>
          <cell r="B643" t="str">
            <v>CLAUDIA MATTOS DE SIQUEIRA MESQUITA</v>
          </cell>
          <cell r="C643" t="str">
            <v>ATIVO</v>
          </cell>
          <cell r="D643" t="str">
            <v>ANALISTA JUDICIARIO (Lei 9421/96)</v>
          </cell>
        </row>
        <row r="644">
          <cell r="A644">
            <v>12256</v>
          </cell>
          <cell r="B644" t="str">
            <v>MARGARIDA PEREIRA SANÇÃO</v>
          </cell>
          <cell r="C644" t="str">
            <v>ATIVO</v>
          </cell>
          <cell r="D644" t="str">
            <v>ANALISTA JUDICIARIO (Lei 9421/96)</v>
          </cell>
        </row>
        <row r="645">
          <cell r="A645">
            <v>12257</v>
          </cell>
          <cell r="B645" t="str">
            <v>LUIZ FERNANDO DE SOUZA SAMPAIO</v>
          </cell>
          <cell r="C645" t="str">
            <v>ATIVO</v>
          </cell>
          <cell r="D645" t="str">
            <v>ANALISTA JUDICIARIO (Lei 9421/96)</v>
          </cell>
        </row>
        <row r="646">
          <cell r="A646">
            <v>12258</v>
          </cell>
          <cell r="B646" t="str">
            <v>ANA LUCIA MAGIANO DA POS</v>
          </cell>
          <cell r="C646" t="str">
            <v>ATIVO</v>
          </cell>
          <cell r="D646" t="str">
            <v>ANALISTA JUDICIARIO (Lei 9421/96)</v>
          </cell>
        </row>
        <row r="647">
          <cell r="A647">
            <v>12259</v>
          </cell>
          <cell r="B647" t="str">
            <v>BIANCA EVELISE BOSSAN DE VELASCO</v>
          </cell>
          <cell r="C647" t="str">
            <v>REMOVIDO</v>
          </cell>
          <cell r="D647" t="str">
            <v>ANALISTA JUDICIARIO</v>
          </cell>
        </row>
        <row r="648">
          <cell r="A648">
            <v>12260</v>
          </cell>
          <cell r="B648" t="str">
            <v>KATIA DE ALMEIDA RAINHO</v>
          </cell>
          <cell r="C648" t="str">
            <v>ATIVO</v>
          </cell>
          <cell r="D648" t="str">
            <v>ANALISTA JUDICIARIO (Lei 9421/96)</v>
          </cell>
        </row>
        <row r="649">
          <cell r="A649">
            <v>12261</v>
          </cell>
          <cell r="B649" t="str">
            <v>ALEXANDRE CARVALHO MORENO</v>
          </cell>
          <cell r="C649" t="str">
            <v>ATIVO</v>
          </cell>
          <cell r="D649" t="str">
            <v>ANALISTA JUDICIARIO (Lei 9421/96)</v>
          </cell>
        </row>
        <row r="650">
          <cell r="A650">
            <v>12266</v>
          </cell>
          <cell r="B650" t="str">
            <v>SERGIO PATRICIO DE FRANÇA</v>
          </cell>
          <cell r="C650" t="str">
            <v>ATIVO</v>
          </cell>
          <cell r="D650" t="str">
            <v>ANALISTA JUDICIARIO (Lei 9421/96)</v>
          </cell>
        </row>
        <row r="651">
          <cell r="A651">
            <v>12268</v>
          </cell>
          <cell r="B651" t="str">
            <v>ADRIANA DO COUTO DE SÁ</v>
          </cell>
          <cell r="C651" t="str">
            <v>ATIVO</v>
          </cell>
          <cell r="D651" t="str">
            <v>ANALISTA JUDICIARIO (Lei 9421/96)</v>
          </cell>
        </row>
        <row r="652">
          <cell r="A652">
            <v>12272</v>
          </cell>
          <cell r="B652" t="str">
            <v>MARCELLO GAMBOA TROTTA</v>
          </cell>
          <cell r="C652" t="str">
            <v>ATIVO</v>
          </cell>
          <cell r="D652" t="str">
            <v>ANALISTA JUDICIARIO (Lei 9421/96)</v>
          </cell>
        </row>
        <row r="653">
          <cell r="A653">
            <v>12273</v>
          </cell>
          <cell r="B653" t="str">
            <v>LEILA MARIA DIAS NASCIMENTO</v>
          </cell>
          <cell r="C653" t="str">
            <v>ATIVO</v>
          </cell>
          <cell r="D653" t="str">
            <v>ANALISTA JUDICIARIO (Lei 9421/96)</v>
          </cell>
        </row>
        <row r="654">
          <cell r="A654">
            <v>12276</v>
          </cell>
          <cell r="B654" t="str">
            <v>JOSÉ FRANCISCO OCTAVIANO SOARES</v>
          </cell>
          <cell r="C654" t="str">
            <v>ATIVO</v>
          </cell>
          <cell r="D654" t="str">
            <v>ANALISTA JUDICIÁRIO/OFICIAL DE JUSTIÇA AV. FEDERAL</v>
          </cell>
        </row>
        <row r="655">
          <cell r="A655">
            <v>12278</v>
          </cell>
          <cell r="B655" t="str">
            <v>FABIANA FERRARI LORDELLO DE MELLO</v>
          </cell>
          <cell r="C655" t="str">
            <v>ATIVO/CEDIDO</v>
          </cell>
          <cell r="D655" t="str">
            <v>ANALISTA JUDICIARIO</v>
          </cell>
        </row>
        <row r="656">
          <cell r="A656">
            <v>12281</v>
          </cell>
          <cell r="B656" t="str">
            <v>ALESSANDRA ANDRADE DUPREZ</v>
          </cell>
          <cell r="C656" t="str">
            <v>ATIVO</v>
          </cell>
          <cell r="D656" t="str">
            <v>ANALISTA JUDICIARIO (Lei 9421/96)</v>
          </cell>
        </row>
        <row r="657">
          <cell r="A657">
            <v>12283</v>
          </cell>
          <cell r="B657" t="str">
            <v>ANTONIO CARLOS DA SILVA MACHADO</v>
          </cell>
          <cell r="C657" t="str">
            <v>ATIVO</v>
          </cell>
          <cell r="D657" t="str">
            <v>ANALISTA JUDICIARIO (Lei 9421/96)</v>
          </cell>
        </row>
        <row r="658">
          <cell r="A658">
            <v>12287</v>
          </cell>
          <cell r="B658" t="str">
            <v>LUIZA TRINAS DE AMORIM</v>
          </cell>
          <cell r="C658" t="str">
            <v>ATIVO</v>
          </cell>
          <cell r="D658" t="str">
            <v>ANALISTA JUDICIARIO (Lei 9421/96)</v>
          </cell>
        </row>
        <row r="659">
          <cell r="A659">
            <v>12291</v>
          </cell>
          <cell r="B659" t="str">
            <v>JORGE BAALBAKI FILHO</v>
          </cell>
          <cell r="C659" t="str">
            <v>ATIVO</v>
          </cell>
          <cell r="D659" t="str">
            <v>ANALISTA JUDICIARIO (Lei 9421/96)</v>
          </cell>
        </row>
        <row r="660">
          <cell r="A660">
            <v>12293</v>
          </cell>
          <cell r="B660" t="str">
            <v>MARENIZE ALVES ROSA</v>
          </cell>
          <cell r="C660" t="str">
            <v>ATIVO</v>
          </cell>
          <cell r="D660" t="str">
            <v>ANALISTA JUDICIARIO (Lei 9421/96)</v>
          </cell>
        </row>
        <row r="661">
          <cell r="A661">
            <v>12294</v>
          </cell>
          <cell r="B661" t="str">
            <v>RENNÉE CLAUDIA LICHTENSTEIN BALASSIANO</v>
          </cell>
          <cell r="C661" t="str">
            <v>ATIVO/CEDIDO</v>
          </cell>
          <cell r="D661" t="str">
            <v>ANALISTA JUDICIARIO</v>
          </cell>
        </row>
        <row r="662">
          <cell r="A662">
            <v>12298</v>
          </cell>
          <cell r="B662" t="str">
            <v>FATIMA AUXILIADORA RONCATO DA SILVA</v>
          </cell>
          <cell r="C662" t="str">
            <v>ATIVO</v>
          </cell>
          <cell r="D662" t="str">
            <v>ANALISTA JUDICIARIO (Lei 9421/96)</v>
          </cell>
        </row>
        <row r="663">
          <cell r="A663">
            <v>12299</v>
          </cell>
          <cell r="B663" t="str">
            <v>EDSON NOLASCO DE OLIVEIRA</v>
          </cell>
          <cell r="C663" t="str">
            <v>ATIVO</v>
          </cell>
          <cell r="D663" t="str">
            <v>ANALISTA JUDICIARIO (Lei 9421/96)</v>
          </cell>
        </row>
        <row r="664">
          <cell r="A664">
            <v>12300</v>
          </cell>
          <cell r="B664" t="str">
            <v>EDVALDO DE BARROS PINTO JUNIOR</v>
          </cell>
          <cell r="C664" t="str">
            <v>REMOVIDO</v>
          </cell>
          <cell r="D664" t="str">
            <v>ANALISTA JUDICIARIO</v>
          </cell>
        </row>
        <row r="665">
          <cell r="A665">
            <v>12301</v>
          </cell>
          <cell r="B665" t="str">
            <v>CARLOS HENRIQUE AUGUSTO DOS SANTOS</v>
          </cell>
          <cell r="C665" t="str">
            <v>ATIVO</v>
          </cell>
          <cell r="D665" t="str">
            <v>ANALISTA JUDICIARIO (Lei 9421/96)</v>
          </cell>
        </row>
        <row r="666">
          <cell r="A666">
            <v>12302</v>
          </cell>
          <cell r="B666" t="str">
            <v>DEBORA DA ROCHA CAMARGOS CARNEIRO</v>
          </cell>
          <cell r="C666" t="str">
            <v>ATIVO</v>
          </cell>
          <cell r="D666" t="str">
            <v>ANALISTA JUDICIARIO (Lei 9421/96)</v>
          </cell>
        </row>
        <row r="667">
          <cell r="A667">
            <v>12303</v>
          </cell>
          <cell r="B667" t="str">
            <v>EDUARDO MENEZES GARCIA</v>
          </cell>
          <cell r="C667" t="str">
            <v>ATIVO</v>
          </cell>
          <cell r="D667" t="str">
            <v>ANALISTA JUDICIARIO (Lei 9421/96)</v>
          </cell>
        </row>
        <row r="668">
          <cell r="A668">
            <v>12306</v>
          </cell>
          <cell r="B668" t="str">
            <v>LUIZ DA SILVA GÓES FILHO</v>
          </cell>
          <cell r="C668" t="str">
            <v>ATIVO</v>
          </cell>
          <cell r="D668" t="str">
            <v>ANALISTA JUDICIARIO (Lei 9421/96)</v>
          </cell>
        </row>
        <row r="669">
          <cell r="A669">
            <v>12308</v>
          </cell>
          <cell r="B669" t="str">
            <v>CLAUDIO DA COSTA</v>
          </cell>
          <cell r="C669" t="str">
            <v>ATIVO</v>
          </cell>
          <cell r="D669" t="str">
            <v>ANALISTA JUDICIÁRIO/OFICIAL DE JUSTIÇA AV. FEDERAL</v>
          </cell>
        </row>
        <row r="670">
          <cell r="A670">
            <v>12309</v>
          </cell>
          <cell r="B670" t="str">
            <v>CLAUDIO BATISTA DOS SANTOS</v>
          </cell>
          <cell r="C670" t="str">
            <v>ATIVO</v>
          </cell>
          <cell r="D670" t="str">
            <v>ANALISTA JUDICIÁRIO/OFICIAL DE JUSTIÇA AV. FEDERAL</v>
          </cell>
        </row>
        <row r="671">
          <cell r="A671">
            <v>12313</v>
          </cell>
          <cell r="B671" t="str">
            <v>RENATA UCHOA DE MEDEIROS VARELA</v>
          </cell>
          <cell r="C671" t="str">
            <v>REMOVIDO</v>
          </cell>
          <cell r="D671" t="str">
            <v>ANALISTA JUDICIÁRIO/OFICIAL DE JUSTIÇA AV. FEDERAL</v>
          </cell>
        </row>
        <row r="672">
          <cell r="A672">
            <v>12314</v>
          </cell>
          <cell r="B672" t="str">
            <v>LEONARDO ANTÔNIO MARINHO SAMPAIO</v>
          </cell>
          <cell r="C672" t="str">
            <v>ATIVO</v>
          </cell>
          <cell r="D672" t="str">
            <v>ANALISTA JUDICIÁRIO/OFICIAL DE JUSTIÇA AV. FEDERAL</v>
          </cell>
        </row>
        <row r="673">
          <cell r="A673">
            <v>12318</v>
          </cell>
          <cell r="B673" t="str">
            <v>MARCIA SALLES DA FONSECA</v>
          </cell>
          <cell r="C673" t="str">
            <v>ATIVO</v>
          </cell>
          <cell r="D673" t="str">
            <v>ANALISTA JUDICIÁRIO/OFICIAL DE JUSTIÇA AV. FEDERAL</v>
          </cell>
        </row>
        <row r="674">
          <cell r="A674">
            <v>12319</v>
          </cell>
          <cell r="B674" t="str">
            <v>ADRIANA BARROS DE OLIVEIRA BITTENCOURT</v>
          </cell>
          <cell r="C674" t="str">
            <v>ATIVO</v>
          </cell>
          <cell r="D674" t="str">
            <v>ANALISTA JUDICIÁRIO/OFICIAL DE JUSTIÇA AV. FEDERAL</v>
          </cell>
        </row>
        <row r="675">
          <cell r="A675">
            <v>12322</v>
          </cell>
          <cell r="B675" t="str">
            <v>LÍCIA CRISTINA PRADO SILVA</v>
          </cell>
          <cell r="C675" t="str">
            <v>ATIVO</v>
          </cell>
          <cell r="D675" t="str">
            <v>ANALISTA JUDICIÁRIO/OFICIAL DE JUSTIÇA AV. FEDERAL</v>
          </cell>
        </row>
        <row r="676">
          <cell r="A676">
            <v>12326</v>
          </cell>
          <cell r="B676" t="str">
            <v>PAULO CESAR ARRUDA DAS CHAGAS</v>
          </cell>
          <cell r="C676" t="str">
            <v>ATIVO/CEDIDO</v>
          </cell>
          <cell r="D676" t="str">
            <v>ANALISTA JUDICIARIO</v>
          </cell>
        </row>
        <row r="677">
          <cell r="A677">
            <v>12330</v>
          </cell>
          <cell r="B677" t="str">
            <v>ANDREA DA SILVA CARDOSO GERALDES</v>
          </cell>
          <cell r="C677" t="str">
            <v>ATIVO</v>
          </cell>
          <cell r="D677" t="str">
            <v>ANALISTA JUDICIARIO (Lei 9421/96)</v>
          </cell>
        </row>
        <row r="678">
          <cell r="A678">
            <v>12331</v>
          </cell>
          <cell r="B678" t="str">
            <v>BRUNO POTIGUAR RIBEIRO</v>
          </cell>
          <cell r="C678" t="str">
            <v>ATIVO</v>
          </cell>
          <cell r="D678" t="str">
            <v>ANALISTA JUDICIARIO (Lei 9421/96)</v>
          </cell>
        </row>
        <row r="679">
          <cell r="A679">
            <v>12333</v>
          </cell>
          <cell r="B679" t="str">
            <v>ALEXANDRE MARQUES CORRÊA</v>
          </cell>
          <cell r="C679" t="str">
            <v>ATIVO/CEDIDO</v>
          </cell>
          <cell r="D679" t="str">
            <v>ANALISTA JUDICIARIO</v>
          </cell>
        </row>
        <row r="680">
          <cell r="A680">
            <v>12334</v>
          </cell>
          <cell r="B680" t="str">
            <v>CELSO DA COSTA REIS</v>
          </cell>
          <cell r="C680" t="str">
            <v>ATIVO</v>
          </cell>
          <cell r="D680" t="str">
            <v>ANALISTA JUDICIARIO (Lei 9421/96)</v>
          </cell>
        </row>
        <row r="681">
          <cell r="A681">
            <v>12337</v>
          </cell>
          <cell r="B681" t="str">
            <v>VINICIUS PEREZ LYRA</v>
          </cell>
          <cell r="C681" t="str">
            <v>ATIVO</v>
          </cell>
          <cell r="D681" t="str">
            <v>ANALISTA JUDICIARIO (Lei 9421/96)</v>
          </cell>
        </row>
        <row r="682">
          <cell r="A682">
            <v>12338</v>
          </cell>
          <cell r="B682" t="str">
            <v>MARIA ROSA MARQUES MOYSES DOMINGUETI</v>
          </cell>
          <cell r="C682" t="str">
            <v>ATIVO</v>
          </cell>
          <cell r="D682" t="str">
            <v>ANALISTA JUDICIÁRIO/OFICIAL DE JUSTIÇA AV. FEDERAL</v>
          </cell>
        </row>
        <row r="683">
          <cell r="A683">
            <v>12340</v>
          </cell>
          <cell r="B683" t="str">
            <v>SERGIO DOMINGOS MOREIRA</v>
          </cell>
          <cell r="C683" t="str">
            <v>ATIVO</v>
          </cell>
          <cell r="D683" t="str">
            <v>ANALISTA JUDICIÁRIO/OFICIAL DE JUSTIÇA AV. FEDERAL</v>
          </cell>
        </row>
        <row r="684">
          <cell r="A684">
            <v>12342</v>
          </cell>
          <cell r="B684" t="str">
            <v>ADELSON NUNES NASCIMENTO</v>
          </cell>
          <cell r="C684" t="str">
            <v>ATIVO</v>
          </cell>
          <cell r="D684" t="str">
            <v>ANALISTA JUDICIÁRIO/OFICIAL DE JUSTIÇA AV. FEDERAL</v>
          </cell>
        </row>
        <row r="685">
          <cell r="A685">
            <v>12344</v>
          </cell>
          <cell r="B685" t="str">
            <v>MARCO ANTÔNIO ANESIO AZEVEDO</v>
          </cell>
          <cell r="C685" t="str">
            <v>ATIVO</v>
          </cell>
          <cell r="D685" t="str">
            <v>ANALISTA JUDICIÁRIO/OFICIAL DE JUSTIÇA AV. FEDERAL</v>
          </cell>
        </row>
        <row r="686">
          <cell r="A686">
            <v>12345</v>
          </cell>
          <cell r="B686" t="str">
            <v>WESIA LUCIO CABELEIRA SANTOS</v>
          </cell>
          <cell r="C686" t="str">
            <v>ATIVO</v>
          </cell>
          <cell r="D686" t="str">
            <v>ANALISTA JUDICIÁRIO/OFICIAL DE JUSTIÇA AV. FEDERAL</v>
          </cell>
        </row>
        <row r="687">
          <cell r="A687">
            <v>12348</v>
          </cell>
          <cell r="B687" t="str">
            <v>MAIKO VILLELA RANGEL DE CARVALHO</v>
          </cell>
          <cell r="C687" t="str">
            <v>ATIVO</v>
          </cell>
          <cell r="D687" t="str">
            <v>ANALISTA JUDICIÁRIO/OFICIAL DE JUSTIÇA AV. FEDERAL</v>
          </cell>
        </row>
        <row r="688">
          <cell r="A688">
            <v>12350</v>
          </cell>
          <cell r="B688" t="str">
            <v>EVERALDO MATIAS NICACIO</v>
          </cell>
          <cell r="C688" t="str">
            <v>ATIVO</v>
          </cell>
          <cell r="D688" t="str">
            <v>ANALISTA JUDICIARIO (Lei 9421/96)</v>
          </cell>
        </row>
        <row r="689">
          <cell r="A689">
            <v>12357</v>
          </cell>
          <cell r="B689" t="str">
            <v>RINALDO DE OLIVEIRA MORAES</v>
          </cell>
          <cell r="C689" t="str">
            <v>ATIVO</v>
          </cell>
          <cell r="D689" t="str">
            <v>ANALISTA JUDICIARIO (Lei 9421/96)</v>
          </cell>
        </row>
        <row r="690">
          <cell r="A690">
            <v>12358</v>
          </cell>
          <cell r="B690" t="str">
            <v>FABIANO SANTOS NOBRE</v>
          </cell>
          <cell r="C690" t="str">
            <v>ATIVO</v>
          </cell>
          <cell r="D690" t="str">
            <v>ANALISTA JUDICIÁRIO/OFICIAL DE JUSTIÇA AV. FEDERAL</v>
          </cell>
        </row>
        <row r="691">
          <cell r="A691">
            <v>12359</v>
          </cell>
          <cell r="B691" t="str">
            <v>MARIA GORETTE PAULINO NOVO</v>
          </cell>
          <cell r="C691" t="str">
            <v>REMOVIDO</v>
          </cell>
          <cell r="D691" t="str">
            <v>ANALISTA JUDICIARIO</v>
          </cell>
        </row>
        <row r="692">
          <cell r="A692">
            <v>12361</v>
          </cell>
          <cell r="B692" t="str">
            <v>LUIZ ANTÔNIO CAMPOS VIEIRA</v>
          </cell>
          <cell r="C692" t="str">
            <v>ATIVO</v>
          </cell>
          <cell r="D692" t="str">
            <v>ANALISTA JUDICIÁRIO/OFICIAL DE JUSTIÇA AV. FEDERAL</v>
          </cell>
        </row>
        <row r="693">
          <cell r="A693">
            <v>12362</v>
          </cell>
          <cell r="B693" t="str">
            <v>MARCELLA TOSTES BERARDO CARNEIRO DA CUNHA</v>
          </cell>
          <cell r="C693" t="str">
            <v>LICENC. SE</v>
          </cell>
          <cell r="D693" t="str">
            <v>ANALISTA JUDICIÁRIO/OFICIAL DE JUSTIÇA AV. FEDERAL</v>
          </cell>
        </row>
        <row r="694">
          <cell r="A694">
            <v>12364</v>
          </cell>
          <cell r="B694" t="str">
            <v>DAVID ALMEIDA ISBELE</v>
          </cell>
          <cell r="C694" t="str">
            <v>ATIVO</v>
          </cell>
          <cell r="D694" t="str">
            <v>ANALISTA JUDICIÁRIO/OFICIAL DE JUSTIÇA AV. FEDERAL</v>
          </cell>
        </row>
        <row r="695">
          <cell r="A695">
            <v>12367</v>
          </cell>
          <cell r="B695" t="str">
            <v>DANIELA TORRES DE QUEIROZ</v>
          </cell>
          <cell r="C695" t="str">
            <v>ATIVO</v>
          </cell>
          <cell r="D695" t="str">
            <v>ANALISTA JUDICIÁRIO/OFICIAL DE JUSTIÇA AV. FEDERAL</v>
          </cell>
        </row>
        <row r="696">
          <cell r="A696">
            <v>12368</v>
          </cell>
          <cell r="B696" t="str">
            <v>DENISE OLIVEIRA DE SOUZA</v>
          </cell>
          <cell r="C696" t="str">
            <v>ATIVO</v>
          </cell>
          <cell r="D696" t="str">
            <v>ANALISTA JUDICIARIO (Lei 9421/96)</v>
          </cell>
        </row>
        <row r="697">
          <cell r="A697">
            <v>12370</v>
          </cell>
          <cell r="B697" t="str">
            <v>LUCIANE AMARAL HERMONT</v>
          </cell>
          <cell r="C697" t="str">
            <v>ATIVO</v>
          </cell>
          <cell r="D697" t="str">
            <v>ANALISTA JUDICIARIO (Lei 9421/96)</v>
          </cell>
        </row>
        <row r="698">
          <cell r="A698">
            <v>12373</v>
          </cell>
          <cell r="B698" t="str">
            <v>PAULO ROBERTO MACIEL MAGALHÃES</v>
          </cell>
          <cell r="C698" t="str">
            <v>ATIVO</v>
          </cell>
          <cell r="D698" t="str">
            <v>ANALISTA JUDICIÁRIO/OFICIAL DE JUSTIÇA AV. FEDERAL</v>
          </cell>
        </row>
        <row r="699">
          <cell r="A699">
            <v>12374</v>
          </cell>
          <cell r="B699" t="str">
            <v>RODRIGO BATISTA DRUMMOND</v>
          </cell>
          <cell r="C699" t="str">
            <v>ATIVO</v>
          </cell>
          <cell r="D699" t="str">
            <v>ANALISTA JUDICIARIO (Lei 9421/96)</v>
          </cell>
        </row>
        <row r="700">
          <cell r="A700">
            <v>12375</v>
          </cell>
          <cell r="B700" t="str">
            <v>ROGERIA BARBOSA FRANKLIN DO NASCIMENTO</v>
          </cell>
          <cell r="C700" t="str">
            <v>ATIVO</v>
          </cell>
          <cell r="D700" t="str">
            <v>ANALISTA JUDICIARIO (Lei 9421/96)</v>
          </cell>
        </row>
        <row r="701">
          <cell r="A701">
            <v>12376</v>
          </cell>
          <cell r="B701" t="str">
            <v>SIDNEI SILVA DE SOUZA FILHO</v>
          </cell>
          <cell r="C701" t="str">
            <v>ATIVO</v>
          </cell>
          <cell r="D701" t="str">
            <v>ANALISTA JUDICIARIO (Lei 9421/96)</v>
          </cell>
        </row>
        <row r="702">
          <cell r="A702">
            <v>12378</v>
          </cell>
          <cell r="B702" t="str">
            <v>TARCIO SALDANHA PEREIRA</v>
          </cell>
          <cell r="C702" t="str">
            <v>ATIVO</v>
          </cell>
          <cell r="D702" t="str">
            <v>ANALISTA JUDICIARIO (Lei 9421/96)</v>
          </cell>
        </row>
        <row r="703">
          <cell r="A703">
            <v>12379</v>
          </cell>
          <cell r="B703" t="str">
            <v>VERA LÚCIA DE BARROS LEITE</v>
          </cell>
          <cell r="C703" t="str">
            <v>ATIVO</v>
          </cell>
          <cell r="D703" t="str">
            <v>ANALISTA JUDICIÁRIO/OFICIAL DE JUSTIÇA AV. FEDERAL</v>
          </cell>
        </row>
        <row r="704">
          <cell r="A704">
            <v>12383</v>
          </cell>
          <cell r="B704" t="str">
            <v>ROBERTA DE FÁTIMA LEONARDO MOREIRA</v>
          </cell>
          <cell r="C704" t="str">
            <v>ATIVO</v>
          </cell>
          <cell r="D704" t="str">
            <v>ANALISTA JUDICIARIO (Lei 9421/96)</v>
          </cell>
        </row>
        <row r="705">
          <cell r="A705">
            <v>12387</v>
          </cell>
          <cell r="B705" t="str">
            <v>SUZANA D'ABOIM INGLEZ SANCHEZ</v>
          </cell>
          <cell r="C705" t="str">
            <v>ATIVO</v>
          </cell>
          <cell r="D705" t="str">
            <v>ANALISTA JUDICIARIO (Lei 9421/96)</v>
          </cell>
        </row>
        <row r="706">
          <cell r="A706">
            <v>12388</v>
          </cell>
          <cell r="B706" t="str">
            <v>MARCIO PERORAZIO DOS SANTOS</v>
          </cell>
          <cell r="C706" t="str">
            <v>ATIVO</v>
          </cell>
          <cell r="D706" t="str">
            <v>ANALISTA JUDICIARIO (Lei 9421/96)</v>
          </cell>
        </row>
        <row r="707">
          <cell r="A707">
            <v>12389</v>
          </cell>
          <cell r="B707" t="str">
            <v>MARGARETH HISSAE CAMACHO PESTANA</v>
          </cell>
          <cell r="C707" t="str">
            <v>ATIVO</v>
          </cell>
          <cell r="D707" t="str">
            <v>ANALISTA JUDICIARIO (Lei 9421/96)</v>
          </cell>
        </row>
        <row r="708">
          <cell r="A708">
            <v>12390</v>
          </cell>
          <cell r="B708" t="str">
            <v>GERSON RABELLO PEREIRA</v>
          </cell>
          <cell r="C708" t="str">
            <v>ATIVO/CEDIDO</v>
          </cell>
          <cell r="D708" t="str">
            <v>ANALISTA JUDICIARIO</v>
          </cell>
        </row>
        <row r="709">
          <cell r="A709">
            <v>12392</v>
          </cell>
          <cell r="B709" t="str">
            <v>MERCIA NASCIMENTO BISPO</v>
          </cell>
          <cell r="C709" t="str">
            <v>ATIVO</v>
          </cell>
          <cell r="D709" t="str">
            <v>ANALISTA JUDICIARIO (Lei 9421/96)</v>
          </cell>
        </row>
        <row r="710">
          <cell r="A710">
            <v>12393</v>
          </cell>
          <cell r="B710" t="str">
            <v>ORLANDO VIANNA CARDOSO JUNIOR</v>
          </cell>
          <cell r="C710" t="str">
            <v>ATIVO</v>
          </cell>
          <cell r="D710" t="str">
            <v>ANALISTA JUDICIARIO (Lei 9421/96)</v>
          </cell>
        </row>
        <row r="711">
          <cell r="A711">
            <v>12396</v>
          </cell>
          <cell r="B711" t="str">
            <v>ROBSON BARBOZA DE SOUZA</v>
          </cell>
          <cell r="C711" t="str">
            <v>ATIVO</v>
          </cell>
          <cell r="D711" t="str">
            <v>ANALISTA JUDICIARIO (Lei 9421/96)</v>
          </cell>
        </row>
        <row r="712">
          <cell r="A712">
            <v>12399</v>
          </cell>
          <cell r="B712" t="str">
            <v>PAULA BEATRIZ LINO SOARES</v>
          </cell>
          <cell r="C712" t="str">
            <v>ATIVO</v>
          </cell>
          <cell r="D712" t="str">
            <v>ANALISTA JUDICIÁRIO/OFICIAL DE JUSTIÇA AV. FEDERAL</v>
          </cell>
        </row>
        <row r="713">
          <cell r="A713">
            <v>12402</v>
          </cell>
          <cell r="B713" t="str">
            <v>GABRIELA GOMES DE AVILA</v>
          </cell>
          <cell r="C713" t="str">
            <v>ATIVO</v>
          </cell>
          <cell r="D713" t="str">
            <v>ANALISTA JUDICIARIO (Lei 9421/96)</v>
          </cell>
        </row>
        <row r="714">
          <cell r="A714">
            <v>12406</v>
          </cell>
          <cell r="B714" t="str">
            <v>ISAIAS IACK XIMENES</v>
          </cell>
          <cell r="C714" t="str">
            <v>ATIVO</v>
          </cell>
          <cell r="D714" t="str">
            <v>ANALISTA JUDICIÁRIO/OFICIAL DE JUSTIÇA AV. FEDERAL</v>
          </cell>
        </row>
        <row r="715">
          <cell r="A715">
            <v>12409</v>
          </cell>
          <cell r="B715" t="str">
            <v>GUSTAVO PINTO POEYS</v>
          </cell>
          <cell r="C715" t="str">
            <v>ATIVO</v>
          </cell>
          <cell r="D715" t="str">
            <v>ANALISTA JUDICIÁRIO/OFICIAL DE JUSTIÇA AV. FEDERAL</v>
          </cell>
        </row>
        <row r="716">
          <cell r="A716">
            <v>12410</v>
          </cell>
          <cell r="B716" t="str">
            <v>RAQUEL FURTADO DE GUSMÃO DOS SANTOS</v>
          </cell>
          <cell r="C716" t="str">
            <v>REMOVIDO</v>
          </cell>
          <cell r="D716" t="str">
            <v>ANALISTA JUDICIARIO</v>
          </cell>
        </row>
        <row r="717">
          <cell r="A717">
            <v>12411</v>
          </cell>
          <cell r="B717" t="str">
            <v>MAURICIO THEREZO NASCIMENTO</v>
          </cell>
          <cell r="C717" t="str">
            <v>ATIVO</v>
          </cell>
          <cell r="D717" t="str">
            <v>ANALISTA JUDICIARIO (Lei 9421/96)</v>
          </cell>
        </row>
        <row r="718">
          <cell r="A718">
            <v>12412</v>
          </cell>
          <cell r="B718" t="str">
            <v>ELIANE BAPTISTA DA SILVA</v>
          </cell>
          <cell r="C718" t="str">
            <v>ATIVO</v>
          </cell>
          <cell r="D718" t="str">
            <v>ANALISTA JUDICIARIO (Lei 9421/96)</v>
          </cell>
        </row>
        <row r="719">
          <cell r="A719">
            <v>12413</v>
          </cell>
          <cell r="B719" t="str">
            <v>FÁBIO CALIL BELEM</v>
          </cell>
          <cell r="C719" t="str">
            <v>ATIVO</v>
          </cell>
          <cell r="D719" t="str">
            <v>ANALISTA JUDICIARIO (Lei 9421/96)</v>
          </cell>
        </row>
        <row r="720">
          <cell r="A720">
            <v>12414</v>
          </cell>
          <cell r="B720" t="str">
            <v>JOEL CASTRO DA COSTA</v>
          </cell>
          <cell r="C720" t="str">
            <v>REMOVIDO</v>
          </cell>
          <cell r="D720" t="str">
            <v>ANALISTA JUDICIÁRIO/OFICIAL DE JUSTIÇA AV. FEDERAL</v>
          </cell>
        </row>
        <row r="721">
          <cell r="A721">
            <v>12417</v>
          </cell>
          <cell r="B721" t="str">
            <v>ADALBERTO WILSON SPIER</v>
          </cell>
          <cell r="C721" t="str">
            <v>ATIVO</v>
          </cell>
          <cell r="D721" t="str">
            <v>ANALISTA JUDICIARIO (Lei 9421/96)</v>
          </cell>
        </row>
        <row r="722">
          <cell r="A722">
            <v>12418</v>
          </cell>
          <cell r="B722" t="str">
            <v>SILVIA HELENA RANZEIRO DE BRAGANÇA DOS SANTOS</v>
          </cell>
          <cell r="C722" t="str">
            <v>ATIVO/LICE</v>
          </cell>
          <cell r="D722" t="str">
            <v>ANALISTA JUDICIARIO</v>
          </cell>
        </row>
        <row r="723">
          <cell r="A723">
            <v>12421</v>
          </cell>
          <cell r="B723" t="str">
            <v>ANA CRISTINA DA ROCHA VIEIRA</v>
          </cell>
          <cell r="C723" t="str">
            <v>ATIVO</v>
          </cell>
          <cell r="D723" t="str">
            <v>ANALISTA JUDICIARIO (Lei 9421/96)</v>
          </cell>
        </row>
        <row r="724">
          <cell r="A724">
            <v>12422</v>
          </cell>
          <cell r="B724" t="str">
            <v>BIANCA UBALDO ARAUJO PARRINI</v>
          </cell>
          <cell r="C724" t="str">
            <v>ATIVO</v>
          </cell>
          <cell r="D724" t="str">
            <v>ANALISTA JUDICIARIO (Lei 9421/96)</v>
          </cell>
        </row>
        <row r="725">
          <cell r="A725">
            <v>12425</v>
          </cell>
          <cell r="B725" t="str">
            <v>ALEXANDRE GRACIANO DOS SANTOS</v>
          </cell>
          <cell r="C725" t="str">
            <v>ATIVO</v>
          </cell>
          <cell r="D725" t="str">
            <v>ANALISTA JUDICIARIO (Lei 9421/96)</v>
          </cell>
        </row>
        <row r="726">
          <cell r="A726">
            <v>12427</v>
          </cell>
          <cell r="B726" t="str">
            <v>MARCOS SILVEIRA DO AMARAL</v>
          </cell>
          <cell r="C726" t="str">
            <v>ATIVO/LICE</v>
          </cell>
          <cell r="D726" t="str">
            <v>ANALISTA JUDICIARIO</v>
          </cell>
        </row>
        <row r="727">
          <cell r="A727">
            <v>12429</v>
          </cell>
          <cell r="B727" t="str">
            <v>CLAUDIO MAGALHAES DE AMARAL</v>
          </cell>
          <cell r="C727" t="str">
            <v>ATIVO</v>
          </cell>
          <cell r="D727" t="str">
            <v>ANALISTA JUDICIARIO/ENGENHARIA ELETRICA</v>
          </cell>
        </row>
        <row r="728">
          <cell r="A728">
            <v>12431</v>
          </cell>
          <cell r="B728" t="str">
            <v>DANIELA NOVAES CAJAZEIRA</v>
          </cell>
          <cell r="C728" t="str">
            <v>ATIVO</v>
          </cell>
          <cell r="D728" t="str">
            <v>ANALISTA JUDICIARIO/PSICOLOGIA</v>
          </cell>
        </row>
        <row r="729">
          <cell r="A729">
            <v>12435</v>
          </cell>
          <cell r="B729" t="str">
            <v>JOSÉ ANTÔNIO GOMES BARRETO</v>
          </cell>
          <cell r="C729" t="str">
            <v>ATIVO</v>
          </cell>
          <cell r="D729" t="str">
            <v>TECNICO JUDICIARIO</v>
          </cell>
        </row>
        <row r="730">
          <cell r="A730">
            <v>12437</v>
          </cell>
          <cell r="B730" t="str">
            <v>CARLOS ALBERTO RODRIGUES REZENDE</v>
          </cell>
          <cell r="C730" t="str">
            <v>ATIVO</v>
          </cell>
          <cell r="D730" t="str">
            <v>TECNICO JUDICIARIO</v>
          </cell>
        </row>
        <row r="731">
          <cell r="A731">
            <v>12440</v>
          </cell>
          <cell r="B731" t="str">
            <v>FLÁVIA DE ALMEIDA SANTOS</v>
          </cell>
          <cell r="C731" t="str">
            <v>ATIVO</v>
          </cell>
          <cell r="D731" t="str">
            <v>TECNICO JUDICIARIO</v>
          </cell>
        </row>
        <row r="732">
          <cell r="A732">
            <v>12441</v>
          </cell>
          <cell r="B732" t="str">
            <v>GLAUCIA FERREIRA SIQUEIRA COSTA</v>
          </cell>
          <cell r="C732" t="str">
            <v>ATIVO</v>
          </cell>
          <cell r="D732" t="str">
            <v>TECNICO JUDICIARIO</v>
          </cell>
        </row>
        <row r="733">
          <cell r="A733">
            <v>12451</v>
          </cell>
          <cell r="B733" t="str">
            <v>ORLANDO JOSÉ CIRNE JUNIOR</v>
          </cell>
          <cell r="C733" t="str">
            <v>ATIVO</v>
          </cell>
          <cell r="D733" t="str">
            <v>TECNICO JUDICIARIO/INFORMATICA</v>
          </cell>
        </row>
        <row r="734">
          <cell r="A734">
            <v>12452</v>
          </cell>
          <cell r="B734" t="str">
            <v>LEONARDO CESAR DE OLIVEIRA MEDEIROS</v>
          </cell>
          <cell r="C734" t="str">
            <v>ATIVO</v>
          </cell>
          <cell r="D734" t="str">
            <v>TECNICO JUDICIARIO/INFORMATICA</v>
          </cell>
        </row>
        <row r="735">
          <cell r="A735">
            <v>12455</v>
          </cell>
          <cell r="B735" t="str">
            <v>MOACYR XAVIER DE ARAUJO JUNIOR</v>
          </cell>
          <cell r="C735" t="str">
            <v>ATIVO</v>
          </cell>
          <cell r="D735" t="str">
            <v>TECNICO JUDICIARIO</v>
          </cell>
        </row>
        <row r="736">
          <cell r="A736">
            <v>12458</v>
          </cell>
          <cell r="B736" t="str">
            <v>MARIA PAULA LEMOS NASCIMENTO</v>
          </cell>
          <cell r="C736" t="str">
            <v>ATIVO</v>
          </cell>
          <cell r="D736" t="str">
            <v>TECNICO JUDICIARIO</v>
          </cell>
        </row>
        <row r="737">
          <cell r="A737">
            <v>12464</v>
          </cell>
          <cell r="B737" t="str">
            <v>LUIS MOREIRA MAIA</v>
          </cell>
          <cell r="C737" t="str">
            <v>ATIVO</v>
          </cell>
          <cell r="D737" t="str">
            <v>TECNICO JUDICIARIO/SEGURANCA E TRANSPORTE</v>
          </cell>
        </row>
        <row r="738">
          <cell r="A738">
            <v>12467</v>
          </cell>
          <cell r="B738" t="str">
            <v>GEORGIA ISABEL LOPES CARDOSO</v>
          </cell>
          <cell r="C738" t="str">
            <v>REMOVIDO</v>
          </cell>
          <cell r="D738" t="str">
            <v>TECNICO JUDICIARIO</v>
          </cell>
        </row>
        <row r="739">
          <cell r="A739">
            <v>12471</v>
          </cell>
          <cell r="B739" t="str">
            <v>LUCIENE PINTO PIMENTEL DE LIMA</v>
          </cell>
          <cell r="C739" t="str">
            <v>ATIVO</v>
          </cell>
          <cell r="D739" t="str">
            <v>TECNICO JUDICIARIO</v>
          </cell>
        </row>
        <row r="740">
          <cell r="A740">
            <v>12472</v>
          </cell>
          <cell r="B740" t="str">
            <v>LUCIANA MAIA LUGÃO RODRIGUEZ</v>
          </cell>
          <cell r="C740" t="str">
            <v>ATIVO</v>
          </cell>
          <cell r="D740" t="str">
            <v>TECNICO JUDICIARIO</v>
          </cell>
        </row>
        <row r="741">
          <cell r="A741">
            <v>12473</v>
          </cell>
          <cell r="B741" t="str">
            <v>RAFAELA GUIMARÃES PEIXOTO NOGUEIRA</v>
          </cell>
          <cell r="C741" t="str">
            <v>ATIVO</v>
          </cell>
          <cell r="D741" t="str">
            <v>TECNICO JUDICIARIO</v>
          </cell>
        </row>
        <row r="742">
          <cell r="A742">
            <v>12474</v>
          </cell>
          <cell r="B742" t="str">
            <v>ROSANA CUCINO TINOCO</v>
          </cell>
          <cell r="C742" t="str">
            <v>ATIVO</v>
          </cell>
          <cell r="D742" t="str">
            <v>TECNICO JUDICIARIO</v>
          </cell>
        </row>
        <row r="743">
          <cell r="A743">
            <v>12475</v>
          </cell>
          <cell r="B743" t="str">
            <v>VANISE JUGURTHA BONNA</v>
          </cell>
          <cell r="C743" t="str">
            <v>ATIVO</v>
          </cell>
          <cell r="D743" t="str">
            <v>TECNICO JUDICIARIO</v>
          </cell>
        </row>
        <row r="744">
          <cell r="A744">
            <v>12479</v>
          </cell>
          <cell r="B744" t="str">
            <v>LEANDRO FRANCISCO DE OLIVEIRA</v>
          </cell>
          <cell r="C744" t="str">
            <v>ATIVO</v>
          </cell>
          <cell r="D744" t="str">
            <v>TECNICO JUDICIARIO</v>
          </cell>
        </row>
        <row r="745">
          <cell r="A745">
            <v>12481</v>
          </cell>
          <cell r="B745" t="str">
            <v>CARLOS ALBERTO DOS SANTOS LOMBA</v>
          </cell>
          <cell r="C745" t="str">
            <v>ATIVO</v>
          </cell>
          <cell r="D745" t="str">
            <v>TECNICO JUDICIARIO/SEGURANCA E TRANSPORTE</v>
          </cell>
        </row>
        <row r="746">
          <cell r="A746">
            <v>12482</v>
          </cell>
          <cell r="B746" t="str">
            <v>ROBERTO LUIZ GOMES MESQUITA</v>
          </cell>
          <cell r="C746" t="str">
            <v>ATIVO</v>
          </cell>
          <cell r="D746" t="str">
            <v>TECNICO JUDICIARIO</v>
          </cell>
        </row>
        <row r="747">
          <cell r="A747">
            <v>12484</v>
          </cell>
          <cell r="B747" t="str">
            <v>ANA MARIA MACHADO GARCIA</v>
          </cell>
          <cell r="C747" t="str">
            <v>ATIVO</v>
          </cell>
          <cell r="D747" t="str">
            <v>TECNICO JUDICIARIO</v>
          </cell>
        </row>
        <row r="748">
          <cell r="A748">
            <v>12485</v>
          </cell>
          <cell r="B748" t="str">
            <v>ROJANE DA ROCHA NOGUEIRA</v>
          </cell>
          <cell r="C748" t="str">
            <v>ATIVO</v>
          </cell>
          <cell r="D748" t="str">
            <v>TECNICO JUDICIARIO</v>
          </cell>
        </row>
        <row r="749">
          <cell r="A749">
            <v>12487</v>
          </cell>
          <cell r="B749" t="str">
            <v>PAULO CESAR OLIVEIRA DA MOTA</v>
          </cell>
          <cell r="C749" t="str">
            <v>ATIVO</v>
          </cell>
          <cell r="D749" t="str">
            <v>TECNICO JUDICIARIO</v>
          </cell>
        </row>
        <row r="750">
          <cell r="A750">
            <v>12488</v>
          </cell>
          <cell r="B750" t="str">
            <v>ALEXANDER FERNANDO VIEIRA OLIVEIRA</v>
          </cell>
          <cell r="C750" t="str">
            <v>REMOVIDO</v>
          </cell>
          <cell r="D750" t="str">
            <v>TECNICO JUDICIARIO/SEGURANCA E TRANSPORTE</v>
          </cell>
        </row>
        <row r="751">
          <cell r="A751">
            <v>12495</v>
          </cell>
          <cell r="B751" t="str">
            <v>CLAUDIO MARCUS DE MELO</v>
          </cell>
          <cell r="C751" t="str">
            <v>ATIVO</v>
          </cell>
          <cell r="D751" t="str">
            <v>TECNICO JUDICIARIO</v>
          </cell>
        </row>
        <row r="752">
          <cell r="A752">
            <v>12504</v>
          </cell>
          <cell r="B752" t="str">
            <v>JOÃO MARCELO MENEZES FALCÃO</v>
          </cell>
          <cell r="C752" t="str">
            <v>ATIVO</v>
          </cell>
          <cell r="D752" t="str">
            <v>ANALISTA JUDICIARIO/MEDICINA</v>
          </cell>
        </row>
        <row r="753">
          <cell r="A753">
            <v>12505</v>
          </cell>
          <cell r="B753" t="str">
            <v>SIDNEI FRANCISCO TAVARES</v>
          </cell>
          <cell r="C753" t="str">
            <v>ATIVO</v>
          </cell>
          <cell r="D753" t="str">
            <v>TECNICO JUDICIARIO</v>
          </cell>
        </row>
        <row r="754">
          <cell r="A754">
            <v>12511</v>
          </cell>
          <cell r="B754" t="str">
            <v>CLÁUDIA BARROS DA SILVA</v>
          </cell>
          <cell r="C754" t="str">
            <v>ATIVO</v>
          </cell>
          <cell r="D754" t="str">
            <v>ANALISTA JUDICIARIO (Lei 9421/96)</v>
          </cell>
        </row>
        <row r="755">
          <cell r="A755">
            <v>12514</v>
          </cell>
          <cell r="B755" t="str">
            <v>RICARDO DOMINGOS DA ROCHA FERREIRA</v>
          </cell>
          <cell r="C755" t="str">
            <v>ATIVO</v>
          </cell>
          <cell r="D755" t="str">
            <v>ANALISTA JUDICIARIO (Lei 9421/96)</v>
          </cell>
        </row>
        <row r="756">
          <cell r="A756">
            <v>12515</v>
          </cell>
          <cell r="B756" t="str">
            <v>MARCELLO MATOS GUIMARÃES</v>
          </cell>
          <cell r="C756" t="str">
            <v>ATIVO</v>
          </cell>
          <cell r="D756" t="str">
            <v>TECNICO JUDICIARIO</v>
          </cell>
        </row>
        <row r="757">
          <cell r="A757">
            <v>12517</v>
          </cell>
          <cell r="B757" t="str">
            <v>ADRIANA DE ABREU SALES</v>
          </cell>
          <cell r="C757" t="str">
            <v>ATIVO</v>
          </cell>
          <cell r="D757" t="str">
            <v>ANALISTA JUDICIARIO (Lei 9421/96)</v>
          </cell>
        </row>
        <row r="758">
          <cell r="A758">
            <v>12518</v>
          </cell>
          <cell r="B758" t="str">
            <v>LAILA NOLY BARROCAS</v>
          </cell>
          <cell r="C758" t="str">
            <v>REMOVIDO</v>
          </cell>
          <cell r="D758" t="str">
            <v>ANALISTA JUDICIARIO</v>
          </cell>
        </row>
        <row r="759">
          <cell r="A759">
            <v>12520</v>
          </cell>
          <cell r="B759" t="str">
            <v>SOLANGE RODRIGUES PACHECO</v>
          </cell>
          <cell r="C759" t="str">
            <v>ATIVO</v>
          </cell>
          <cell r="D759" t="str">
            <v>ANALISTA JUDICIARIO (Lei 9421/96)</v>
          </cell>
        </row>
        <row r="760">
          <cell r="A760">
            <v>12522</v>
          </cell>
          <cell r="B760" t="str">
            <v>FATIMA CHRISTINA EVANGELISTA BYRON</v>
          </cell>
          <cell r="C760" t="str">
            <v>ATIVO</v>
          </cell>
          <cell r="D760" t="str">
            <v>ANALISTA JUDICIARIO (Lei 9421/96)</v>
          </cell>
        </row>
        <row r="761">
          <cell r="A761">
            <v>12523</v>
          </cell>
          <cell r="B761" t="str">
            <v>ROBERTO D'ALMEIDA LEONI</v>
          </cell>
          <cell r="C761" t="str">
            <v>ATIVO</v>
          </cell>
          <cell r="D761" t="str">
            <v>ANALISTA JUDICIARIO (Lei 9421/96)</v>
          </cell>
        </row>
        <row r="762">
          <cell r="A762">
            <v>12524</v>
          </cell>
          <cell r="B762" t="str">
            <v>RAQUEL SOARES</v>
          </cell>
          <cell r="C762" t="str">
            <v>ATIVO</v>
          </cell>
          <cell r="D762" t="str">
            <v>ANALISTA JUDICIARIO (Lei 9421/96)</v>
          </cell>
        </row>
        <row r="763">
          <cell r="A763">
            <v>12528</v>
          </cell>
          <cell r="B763" t="str">
            <v>ADRIANA CORDEIRO GOMES DA SILVA CAMPOS</v>
          </cell>
          <cell r="C763" t="str">
            <v>ATIVO</v>
          </cell>
          <cell r="D763" t="str">
            <v>TECNICO JUDICIARIO</v>
          </cell>
        </row>
        <row r="764">
          <cell r="A764">
            <v>12531</v>
          </cell>
          <cell r="B764" t="str">
            <v>LUIZ FERNANDO OLIVEIRA TRAJANO</v>
          </cell>
          <cell r="C764" t="str">
            <v>ATIVO</v>
          </cell>
          <cell r="D764" t="str">
            <v>TECNICO JUDICIARIO</v>
          </cell>
        </row>
        <row r="765">
          <cell r="A765">
            <v>12534</v>
          </cell>
          <cell r="B765" t="str">
            <v>GISELLE SCHMIDT WIQUEL</v>
          </cell>
          <cell r="C765" t="str">
            <v>ATIVO</v>
          </cell>
          <cell r="D765" t="str">
            <v>TECNICO JUDICIARIO</v>
          </cell>
        </row>
        <row r="766">
          <cell r="A766">
            <v>12539</v>
          </cell>
          <cell r="B766" t="str">
            <v>MARCIA ZILA KLEZEWSKY PIRES</v>
          </cell>
          <cell r="C766" t="str">
            <v>ATIVO</v>
          </cell>
          <cell r="D766" t="str">
            <v>ANALISTA JUDICIÁRIO/OFICIAL DE JUSTIÇA AV. FEDERAL</v>
          </cell>
        </row>
        <row r="767">
          <cell r="A767">
            <v>12541</v>
          </cell>
          <cell r="B767" t="str">
            <v>ALBER VIEIRA RIGON</v>
          </cell>
          <cell r="C767" t="str">
            <v>ATIVO</v>
          </cell>
          <cell r="D767" t="str">
            <v>TECNICO JUDICIARIO</v>
          </cell>
        </row>
        <row r="768">
          <cell r="A768">
            <v>12542</v>
          </cell>
          <cell r="B768" t="str">
            <v>ALESSANDRA ALVES DE SOUZA FERREIRA</v>
          </cell>
          <cell r="C768" t="str">
            <v>ATIVO</v>
          </cell>
          <cell r="D768" t="str">
            <v>ANALISTA JUDICIARIO (Lei 9421/96)</v>
          </cell>
        </row>
        <row r="769">
          <cell r="A769">
            <v>12544</v>
          </cell>
          <cell r="B769" t="str">
            <v>RENATA DA ROCHA PEIXOTO ALVES</v>
          </cell>
          <cell r="C769" t="str">
            <v>REMOVIDO</v>
          </cell>
          <cell r="D769" t="str">
            <v>TECNICO JUDICIARIO</v>
          </cell>
        </row>
        <row r="770">
          <cell r="A770">
            <v>12547</v>
          </cell>
          <cell r="B770" t="str">
            <v>CINTIA TINOCO DE CARVALHO DA SILVA</v>
          </cell>
          <cell r="C770" t="str">
            <v>ATIVO</v>
          </cell>
          <cell r="D770" t="str">
            <v>ANALISTA JUDICIÁRIO/OFICIAL DE JUSTIÇA AV. FEDERAL</v>
          </cell>
        </row>
        <row r="771">
          <cell r="A771">
            <v>12551</v>
          </cell>
          <cell r="B771" t="str">
            <v>MARIO CESAR PACHECO DIAS GONCALVES</v>
          </cell>
          <cell r="C771" t="str">
            <v>ATIVO</v>
          </cell>
          <cell r="D771" t="str">
            <v>ANALISTA JUDICIARIO (Lei 9421/96)</v>
          </cell>
        </row>
        <row r="772">
          <cell r="A772">
            <v>12551</v>
          </cell>
          <cell r="B772" t="str">
            <v>MARIO CESAR PACHECO DIAS GONCALVES</v>
          </cell>
          <cell r="C772" t="str">
            <v>ATIVO/CEDIDO</v>
          </cell>
          <cell r="D772" t="str">
            <v>ANALISTA JUDICIARIO</v>
          </cell>
        </row>
        <row r="773">
          <cell r="A773">
            <v>12554</v>
          </cell>
          <cell r="B773" t="str">
            <v>LUCIA MARIA SANT'IAGO MARTINS</v>
          </cell>
          <cell r="C773" t="str">
            <v>ATIVO</v>
          </cell>
          <cell r="D773" t="str">
            <v>TECNICO JUDICIARIO</v>
          </cell>
        </row>
        <row r="774">
          <cell r="A774">
            <v>12556</v>
          </cell>
          <cell r="B774" t="str">
            <v>PEDRO PAULO DE MATOS</v>
          </cell>
          <cell r="C774" t="str">
            <v>REMOVIDO</v>
          </cell>
          <cell r="D774" t="str">
            <v>TECNICO JUDICIARIO</v>
          </cell>
        </row>
        <row r="775">
          <cell r="A775">
            <v>12557</v>
          </cell>
          <cell r="B775" t="str">
            <v>CECÍLIA DE SOUZA FREITAS</v>
          </cell>
          <cell r="C775" t="str">
            <v>ATIVO</v>
          </cell>
          <cell r="D775" t="str">
            <v>TECNICO JUDICIARIO/INFORMATICA</v>
          </cell>
        </row>
        <row r="776">
          <cell r="A776">
            <v>12558</v>
          </cell>
          <cell r="B776" t="str">
            <v>JOSÉ BATISTA DA SILVA</v>
          </cell>
          <cell r="C776" t="str">
            <v>ATIVO/CEDIDO</v>
          </cell>
          <cell r="D776" t="str">
            <v>ANALISTA JUDICIARIO</v>
          </cell>
        </row>
        <row r="777">
          <cell r="A777">
            <v>12560</v>
          </cell>
          <cell r="B777" t="str">
            <v>MARCELO FARIA SANTOS</v>
          </cell>
          <cell r="C777" t="str">
            <v>ATIVO</v>
          </cell>
          <cell r="D777" t="str">
            <v>ANALISTA JUDICIARIO (Lei 9421/96)</v>
          </cell>
        </row>
        <row r="778">
          <cell r="A778">
            <v>12561</v>
          </cell>
          <cell r="B778" t="str">
            <v>WALMIR FIGUEIREDO DUTRA</v>
          </cell>
          <cell r="C778" t="str">
            <v>ATIVO</v>
          </cell>
          <cell r="D778" t="str">
            <v>ANALISTA JUDICIARIO (Lei 9421/96)</v>
          </cell>
        </row>
        <row r="779">
          <cell r="A779">
            <v>12563</v>
          </cell>
          <cell r="B779" t="str">
            <v>JULIANA VIEIRA ECHEVERRI</v>
          </cell>
          <cell r="C779" t="str">
            <v>ATIVO</v>
          </cell>
          <cell r="D779" t="str">
            <v>TECNICO JUDICIARIO</v>
          </cell>
        </row>
        <row r="780">
          <cell r="A780">
            <v>12564</v>
          </cell>
          <cell r="B780" t="str">
            <v>SHEILA CARVALHO BELO</v>
          </cell>
          <cell r="C780" t="str">
            <v>ATIVO</v>
          </cell>
          <cell r="D780" t="str">
            <v>ANALISTA JUDICIARIO (Lei 9421/96)</v>
          </cell>
        </row>
        <row r="781">
          <cell r="A781">
            <v>12565</v>
          </cell>
          <cell r="B781" t="str">
            <v>VALERIA CRISTINA PINTO</v>
          </cell>
          <cell r="C781" t="str">
            <v>ATIVO</v>
          </cell>
          <cell r="D781" t="str">
            <v>ANALISTA JUDICIARIO (Lei 9421/96)</v>
          </cell>
        </row>
        <row r="782">
          <cell r="A782">
            <v>12566</v>
          </cell>
          <cell r="B782" t="str">
            <v>CARLA CRISTINA ROSA CALDAS NOBRE</v>
          </cell>
          <cell r="C782" t="str">
            <v>ATIVO</v>
          </cell>
          <cell r="D782" t="str">
            <v>ANALISTA JUDICIARIO (Lei 9421/96)</v>
          </cell>
        </row>
        <row r="783">
          <cell r="A783">
            <v>12568</v>
          </cell>
          <cell r="B783" t="str">
            <v>ALCINA MARIA PANARO FIGUEIRA EISENLOHR</v>
          </cell>
          <cell r="C783" t="str">
            <v>ATIVO</v>
          </cell>
          <cell r="D783" t="str">
            <v>ANALISTA JUDICIÁRIO/OFICIAL DE JUSTIÇA AV. FEDERAL</v>
          </cell>
        </row>
        <row r="784">
          <cell r="A784">
            <v>12569</v>
          </cell>
          <cell r="B784" t="str">
            <v>MARCOS VINICIUS CARVALHO SANTOS</v>
          </cell>
          <cell r="C784" t="str">
            <v>ATIVO</v>
          </cell>
          <cell r="D784" t="str">
            <v>TECNICO JUDICIARIO</v>
          </cell>
        </row>
        <row r="785">
          <cell r="A785">
            <v>12570</v>
          </cell>
          <cell r="B785" t="str">
            <v>TATIANA FERRO DE LIMA DOS SANTOS PEGO</v>
          </cell>
          <cell r="C785" t="str">
            <v>ATIVO</v>
          </cell>
          <cell r="D785" t="str">
            <v>TECNICO JUDICIARIO</v>
          </cell>
        </row>
        <row r="786">
          <cell r="A786">
            <v>12572</v>
          </cell>
          <cell r="B786" t="str">
            <v>JULIO CESAR FEIJO</v>
          </cell>
          <cell r="C786" t="str">
            <v>ATIVO</v>
          </cell>
          <cell r="D786" t="str">
            <v>TECNICO JUDICIARIO</v>
          </cell>
        </row>
        <row r="787">
          <cell r="A787">
            <v>12573</v>
          </cell>
          <cell r="B787" t="str">
            <v>MARIA EMÍLIA OLIVEIRA MONTEIRO</v>
          </cell>
          <cell r="C787" t="str">
            <v>ATIVO</v>
          </cell>
          <cell r="D787" t="str">
            <v>ANALISTA JUDICIARIO (Lei 9421/96)</v>
          </cell>
        </row>
        <row r="788">
          <cell r="A788">
            <v>12574</v>
          </cell>
          <cell r="B788" t="str">
            <v>ROGÉRIO VASCONCELOS</v>
          </cell>
          <cell r="C788" t="str">
            <v>ATIVO</v>
          </cell>
          <cell r="D788" t="str">
            <v>TECNICO JUDICIARIO</v>
          </cell>
        </row>
        <row r="789">
          <cell r="A789">
            <v>12577</v>
          </cell>
          <cell r="B789" t="str">
            <v>MÁRCIA VERÔNICA RODRIGUES MIRANDA DA CRUZ</v>
          </cell>
          <cell r="C789" t="str">
            <v>ATIVO</v>
          </cell>
          <cell r="D789" t="str">
            <v>TECNICO JUDICIARIO</v>
          </cell>
        </row>
        <row r="790">
          <cell r="A790">
            <v>12578</v>
          </cell>
          <cell r="B790" t="str">
            <v>LUCIA LEAL SANTOS</v>
          </cell>
          <cell r="C790" t="str">
            <v>ATIVO</v>
          </cell>
          <cell r="D790" t="str">
            <v>ANALISTA JUDICIARIO (Lei 9421/96)</v>
          </cell>
        </row>
        <row r="791">
          <cell r="A791">
            <v>12579</v>
          </cell>
          <cell r="B791" t="str">
            <v>ALEXANDRE DURAO CARNEIRO</v>
          </cell>
          <cell r="C791" t="str">
            <v>ATIVO</v>
          </cell>
          <cell r="D791" t="str">
            <v>TECNICO JUDICIARIO</v>
          </cell>
        </row>
        <row r="792">
          <cell r="A792">
            <v>12582</v>
          </cell>
          <cell r="B792" t="str">
            <v>NELSON JOSÉ CASTANHEIRA ALVES</v>
          </cell>
          <cell r="C792" t="str">
            <v>ATIVO</v>
          </cell>
          <cell r="D792" t="str">
            <v>ANALISTA JUDICIARIO (Lei 9421/96)</v>
          </cell>
        </row>
        <row r="793">
          <cell r="A793">
            <v>12584</v>
          </cell>
          <cell r="B793" t="str">
            <v>DAVID SOUSA RABELLO</v>
          </cell>
          <cell r="C793" t="str">
            <v>ATIVO</v>
          </cell>
          <cell r="D793" t="str">
            <v>TECNICO JUDICIARIO</v>
          </cell>
        </row>
        <row r="794">
          <cell r="A794">
            <v>12585</v>
          </cell>
          <cell r="B794" t="str">
            <v>REGILANIO TEIXEIRA LIMA</v>
          </cell>
          <cell r="C794" t="str">
            <v>ATIVO</v>
          </cell>
          <cell r="D794" t="str">
            <v>TECNICO JUDICIARIO</v>
          </cell>
        </row>
        <row r="795">
          <cell r="A795">
            <v>12588</v>
          </cell>
          <cell r="B795" t="str">
            <v>MARCOS PAULO MONTEIRO PEREIRA</v>
          </cell>
          <cell r="C795" t="str">
            <v>ATIVO</v>
          </cell>
          <cell r="D795" t="str">
            <v>TECNICO JUDICIARIO/SEGURANCA E TRANSPORTE</v>
          </cell>
        </row>
        <row r="796">
          <cell r="A796">
            <v>12590</v>
          </cell>
          <cell r="B796" t="str">
            <v>MICHEL CARNEIRO DA SILVA</v>
          </cell>
          <cell r="C796" t="str">
            <v>ATIVO</v>
          </cell>
          <cell r="D796" t="str">
            <v>TECNICO JUDICIARIO/SEGURANCA E TRANSPORTE</v>
          </cell>
        </row>
        <row r="797">
          <cell r="A797">
            <v>12591</v>
          </cell>
          <cell r="B797" t="str">
            <v>ROGÉRIO ROCHA TRIANI</v>
          </cell>
          <cell r="C797" t="str">
            <v>REMOVIDO</v>
          </cell>
          <cell r="D797" t="str">
            <v>TECNICO JUDICIARIO/SEGURANCA E TRANSPORTE</v>
          </cell>
        </row>
        <row r="798">
          <cell r="A798">
            <v>12592</v>
          </cell>
          <cell r="B798" t="str">
            <v>RONALDO MATHIAS</v>
          </cell>
          <cell r="C798" t="str">
            <v>ATIVO</v>
          </cell>
          <cell r="D798" t="str">
            <v>TECNICO JUDICIARIO/SEGURANCA E TRANSPORTE</v>
          </cell>
        </row>
        <row r="799">
          <cell r="A799">
            <v>12593</v>
          </cell>
          <cell r="B799" t="str">
            <v>VINICIUS SCHIAVINI DE OLIVEIRA</v>
          </cell>
          <cell r="C799" t="str">
            <v>ATIVO</v>
          </cell>
          <cell r="D799" t="str">
            <v>TECNICO JUDICIARIO/SEGURANCA E TRANSPORTE</v>
          </cell>
        </row>
        <row r="800">
          <cell r="A800">
            <v>12594</v>
          </cell>
          <cell r="B800" t="str">
            <v>WALLACE NASCIMENTO DA SILVA</v>
          </cell>
          <cell r="C800" t="str">
            <v>ATIVO</v>
          </cell>
          <cell r="D800" t="str">
            <v>TECNICO JUDICIARIO/SEGURANCA E TRANSPORTE</v>
          </cell>
        </row>
        <row r="801">
          <cell r="A801">
            <v>12595</v>
          </cell>
          <cell r="B801" t="str">
            <v>ADRIANO RANGEL COSTA</v>
          </cell>
          <cell r="C801" t="str">
            <v>ATIVO</v>
          </cell>
          <cell r="D801" t="str">
            <v>TECNICO JUDICIARIO/SEGURANCA E TRANSPORTE</v>
          </cell>
        </row>
        <row r="802">
          <cell r="A802">
            <v>12596</v>
          </cell>
          <cell r="B802" t="str">
            <v>ANDRÉ LUIZ CAVALCANTI PIRES</v>
          </cell>
          <cell r="C802" t="str">
            <v>ATIVO</v>
          </cell>
          <cell r="D802" t="str">
            <v>TECNICO JUDICIARIO/SEGURANCA E TRANSPORTE</v>
          </cell>
        </row>
        <row r="803">
          <cell r="A803">
            <v>12597</v>
          </cell>
          <cell r="B803" t="str">
            <v>ANTÔNIO MARCOS VIEIRA</v>
          </cell>
          <cell r="C803" t="str">
            <v>ATIVO</v>
          </cell>
          <cell r="D803" t="str">
            <v>TECNICO JUDICIARIO/SEGURANCA E TRANSPORTE</v>
          </cell>
        </row>
        <row r="804">
          <cell r="A804">
            <v>12598</v>
          </cell>
          <cell r="B804" t="str">
            <v>EDMO SECCATO GONÇALVES</v>
          </cell>
          <cell r="C804" t="str">
            <v>ATIVO</v>
          </cell>
          <cell r="D804" t="str">
            <v>TECNICO JUDICIARIO/SEGURANCA E TRANSPORTE</v>
          </cell>
        </row>
        <row r="805">
          <cell r="A805">
            <v>12600</v>
          </cell>
          <cell r="B805" t="str">
            <v>LIANA BEZERRA FERNANDES</v>
          </cell>
          <cell r="C805" t="str">
            <v>ATIVO</v>
          </cell>
          <cell r="D805" t="str">
            <v>ANALISTA JUDICIARIO/ARQUITETURA04</v>
          </cell>
        </row>
        <row r="806">
          <cell r="A806">
            <v>12603</v>
          </cell>
          <cell r="B806" t="str">
            <v>JOSÉ ANTÔNIO SABOYA DA COSTA</v>
          </cell>
          <cell r="C806" t="str">
            <v>ATIVO</v>
          </cell>
          <cell r="D806" t="str">
            <v>ANALISTA JUDICIÁRIO/OFICIAL DE JUSTIÇA AV. FEDERAL</v>
          </cell>
        </row>
        <row r="807">
          <cell r="A807">
            <v>12604</v>
          </cell>
          <cell r="B807" t="str">
            <v>BRUNO LEONARDO PIRES DE SOUZA</v>
          </cell>
          <cell r="C807" t="str">
            <v>ATIVO</v>
          </cell>
          <cell r="D807" t="str">
            <v>TECNICO JUDICIARIO</v>
          </cell>
        </row>
        <row r="808">
          <cell r="A808">
            <v>12605</v>
          </cell>
          <cell r="B808" t="str">
            <v>JOSÉ ANTÔNIO DE SOUZA</v>
          </cell>
          <cell r="C808" t="str">
            <v>ATIVO</v>
          </cell>
          <cell r="D808" t="str">
            <v>TECNICO JUDICIARIO/SEGURANCA E TRANSPORTE</v>
          </cell>
        </row>
        <row r="809">
          <cell r="A809">
            <v>12610</v>
          </cell>
          <cell r="B809" t="str">
            <v>LUIZ ROGERIO SILVA DE LEMOS</v>
          </cell>
          <cell r="C809" t="str">
            <v>ATIVO/CEDIDO</v>
          </cell>
          <cell r="D809" t="str">
            <v>ANALISTA JUDICIARIO</v>
          </cell>
        </row>
        <row r="810">
          <cell r="A810">
            <v>12611</v>
          </cell>
          <cell r="B810" t="str">
            <v>PATRICIA DE OLIVEIRA</v>
          </cell>
          <cell r="C810" t="str">
            <v>ATIVO</v>
          </cell>
          <cell r="D810" t="str">
            <v>ANALISTA JUDICIARIO (Lei 9421/96)</v>
          </cell>
        </row>
        <row r="811">
          <cell r="A811">
            <v>12612</v>
          </cell>
          <cell r="B811" t="str">
            <v>ERNESTO FERREIRA DE CASTRO</v>
          </cell>
          <cell r="C811" t="str">
            <v>ATIVO</v>
          </cell>
          <cell r="D811" t="str">
            <v>ANALISTA JUDICIARIO (Lei 9421/96)</v>
          </cell>
        </row>
        <row r="812">
          <cell r="A812">
            <v>12613</v>
          </cell>
          <cell r="B812" t="str">
            <v>JUIRAM CAMPOS DOS SANTOS</v>
          </cell>
          <cell r="C812" t="str">
            <v>ATIVO</v>
          </cell>
          <cell r="D812" t="str">
            <v>TECNICO JUDICIARIO</v>
          </cell>
        </row>
        <row r="813">
          <cell r="A813">
            <v>12614</v>
          </cell>
          <cell r="B813" t="str">
            <v>LUCIANA CRISTINA PASSOS ESPÍNDOLA</v>
          </cell>
          <cell r="C813" t="str">
            <v>ATIVO</v>
          </cell>
          <cell r="D813" t="str">
            <v>ANALISTA JUDICIÁRIO/OFICIAL DE JUSTIÇA AV. FEDERAL</v>
          </cell>
        </row>
        <row r="814">
          <cell r="A814">
            <v>12616</v>
          </cell>
          <cell r="B814" t="str">
            <v>CLAUDIA MARIA COSTA SERQUEIRA</v>
          </cell>
          <cell r="C814" t="str">
            <v>ATIVO</v>
          </cell>
          <cell r="D814" t="str">
            <v>ANALISTA JUDICIARIO (Lei 9421/96)</v>
          </cell>
        </row>
        <row r="815">
          <cell r="A815">
            <v>12617</v>
          </cell>
          <cell r="B815" t="str">
            <v>GUSTAVO JOSE DUARTE</v>
          </cell>
          <cell r="C815" t="str">
            <v>REMOVIDO</v>
          </cell>
          <cell r="D815" t="str">
            <v>TECNICO JUDICIARIO/SEGURANCA E TRANSPORTE</v>
          </cell>
        </row>
        <row r="816">
          <cell r="A816">
            <v>12619</v>
          </cell>
          <cell r="B816" t="str">
            <v>MAURICIO RICARDO SOARES COELHO</v>
          </cell>
          <cell r="C816" t="str">
            <v>REMOVIDO</v>
          </cell>
          <cell r="D816" t="str">
            <v>ANALISTA JUDICIARIO</v>
          </cell>
        </row>
        <row r="817">
          <cell r="A817">
            <v>12620</v>
          </cell>
          <cell r="B817" t="str">
            <v>MARCELO COSTA NERES</v>
          </cell>
          <cell r="C817" t="str">
            <v>ATIVO</v>
          </cell>
          <cell r="D817" t="str">
            <v>TECNICO JUDICIARIO/ENFERMAGEM</v>
          </cell>
        </row>
        <row r="818">
          <cell r="A818">
            <v>12626</v>
          </cell>
          <cell r="B818" t="str">
            <v>NILTON WEIGERT DE CAMARGO</v>
          </cell>
          <cell r="C818" t="str">
            <v>ATIVO</v>
          </cell>
          <cell r="D818" t="str">
            <v>ANALISTA JUDICIÁRIO/OFICIAL DE JUSTIÇA AV. FEDERAL</v>
          </cell>
        </row>
        <row r="819">
          <cell r="A819">
            <v>12630</v>
          </cell>
          <cell r="B819" t="str">
            <v>MARCOS DOS REIS OLIVEIRA</v>
          </cell>
          <cell r="C819" t="str">
            <v>ATIVO</v>
          </cell>
          <cell r="D819" t="str">
            <v>TECNICO JUDICIARIO</v>
          </cell>
        </row>
        <row r="820">
          <cell r="A820">
            <v>12632</v>
          </cell>
          <cell r="B820" t="str">
            <v>RENATA GURGEL DE SOUZA</v>
          </cell>
          <cell r="C820" t="str">
            <v>ATIVO</v>
          </cell>
          <cell r="D820" t="str">
            <v>TECNICO JUDICIARIO</v>
          </cell>
        </row>
        <row r="821">
          <cell r="A821">
            <v>12634</v>
          </cell>
          <cell r="B821" t="str">
            <v>ALEXANDRE RIBEIRO ENGEL</v>
          </cell>
          <cell r="C821" t="str">
            <v>ATIVO</v>
          </cell>
          <cell r="D821" t="str">
            <v>ANALISTA JUDICIÁRIO/OFICIAL DE JUSTIÇA AV. FEDERAL</v>
          </cell>
        </row>
        <row r="822">
          <cell r="A822">
            <v>12635</v>
          </cell>
          <cell r="B822" t="str">
            <v>ROBSON ANGELO ROCHA MAZZA</v>
          </cell>
          <cell r="C822" t="str">
            <v>ATIVO</v>
          </cell>
          <cell r="D822" t="str">
            <v>TECNICO JUDICIARIO/SEGURANCA E TRANSPORTE</v>
          </cell>
        </row>
        <row r="823">
          <cell r="A823">
            <v>12636</v>
          </cell>
          <cell r="B823" t="str">
            <v>RICARDO LUÍS CORDEIRO SERRA</v>
          </cell>
          <cell r="C823" t="str">
            <v>ATIVO</v>
          </cell>
          <cell r="D823" t="str">
            <v>ANALISTA JUDICIÁRIO/OFICIAL DE JUSTIÇA AV. FEDERAL</v>
          </cell>
        </row>
        <row r="824">
          <cell r="A824">
            <v>12638</v>
          </cell>
          <cell r="B824" t="str">
            <v>MOISÉS PITANGUI MAIA</v>
          </cell>
          <cell r="C824" t="str">
            <v>ATIVO</v>
          </cell>
          <cell r="D824" t="str">
            <v>ANALISTA JUDICIARIO/ENGENHARIA ELETRICA</v>
          </cell>
        </row>
        <row r="825">
          <cell r="A825">
            <v>12639</v>
          </cell>
          <cell r="B825" t="str">
            <v>ALEXANDRE HENRIQUE MAGALHAES DA SILVA</v>
          </cell>
          <cell r="C825" t="str">
            <v>ATIVO</v>
          </cell>
          <cell r="D825" t="str">
            <v>ANALISTA JUDICIÁRIO/OFICIAL DE JUSTIÇA AV. FEDERAL</v>
          </cell>
        </row>
        <row r="826">
          <cell r="A826">
            <v>12640</v>
          </cell>
          <cell r="B826" t="str">
            <v>ANA TERESA ARAUJO PESSANHA FAEZ</v>
          </cell>
          <cell r="C826" t="str">
            <v>ATIVO</v>
          </cell>
          <cell r="D826" t="str">
            <v>TECNICO JUDICIARIO</v>
          </cell>
        </row>
        <row r="827">
          <cell r="A827">
            <v>12642</v>
          </cell>
          <cell r="B827" t="str">
            <v>CLAUDIA IANNACCA PINTO DA SILVA</v>
          </cell>
          <cell r="C827" t="str">
            <v>ATIVO</v>
          </cell>
          <cell r="D827" t="str">
            <v>ANALISTA JUDICIARIO/ENGENHARIA CIVIL</v>
          </cell>
        </row>
        <row r="828">
          <cell r="A828">
            <v>12645</v>
          </cell>
          <cell r="B828" t="str">
            <v>LUCIANA MARIA BARRETO DE CAMPOS RIBEIRO</v>
          </cell>
          <cell r="C828" t="str">
            <v>ATIVO</v>
          </cell>
          <cell r="D828" t="str">
            <v>TECNICO JUDICIARIO</v>
          </cell>
        </row>
        <row r="829">
          <cell r="A829">
            <v>12647</v>
          </cell>
          <cell r="B829" t="str">
            <v>RAQUEL MOUSINHO DA SILVEIRA</v>
          </cell>
          <cell r="C829" t="str">
            <v>ATIVO</v>
          </cell>
          <cell r="D829" t="str">
            <v>TECNICO JUDICIARIO</v>
          </cell>
        </row>
        <row r="830">
          <cell r="A830">
            <v>12648</v>
          </cell>
          <cell r="B830" t="str">
            <v>REGINA HELENA VIEIRA PEREIRA LIMA</v>
          </cell>
          <cell r="C830" t="str">
            <v>ATIVO</v>
          </cell>
          <cell r="D830" t="str">
            <v>TECNICO JUDICIARIO</v>
          </cell>
        </row>
        <row r="831">
          <cell r="A831">
            <v>12653</v>
          </cell>
          <cell r="B831" t="str">
            <v>VICENTE PAULO CORREIA DE FREITAS</v>
          </cell>
          <cell r="C831" t="str">
            <v>ATIVO</v>
          </cell>
          <cell r="D831" t="str">
            <v>TECNICO JUDICIARIO</v>
          </cell>
        </row>
        <row r="832">
          <cell r="A832">
            <v>12654</v>
          </cell>
          <cell r="B832" t="str">
            <v>WILSON RAMOS DA SILVA JÚNIOR</v>
          </cell>
          <cell r="C832" t="str">
            <v>ATIVO</v>
          </cell>
          <cell r="D832" t="str">
            <v>TECNICO JUDICIARIO</v>
          </cell>
        </row>
        <row r="833">
          <cell r="A833">
            <v>12655</v>
          </cell>
          <cell r="B833" t="str">
            <v>ALESSANDRA DA SILVA RAMOS</v>
          </cell>
          <cell r="C833" t="str">
            <v>ATIVO</v>
          </cell>
          <cell r="D833" t="str">
            <v>TECNICO JUDICIARIO</v>
          </cell>
        </row>
        <row r="834">
          <cell r="A834">
            <v>12656</v>
          </cell>
          <cell r="B834" t="str">
            <v>ALEX CARVALHO DIAS</v>
          </cell>
          <cell r="C834" t="str">
            <v>ATIVO</v>
          </cell>
          <cell r="D834" t="str">
            <v>TECNICO JUDICIARIO</v>
          </cell>
        </row>
        <row r="835">
          <cell r="A835">
            <v>12658</v>
          </cell>
          <cell r="B835" t="str">
            <v>ALEXANDRE LUIZ ALLEDI MACHADO</v>
          </cell>
          <cell r="C835" t="str">
            <v>ATIVO</v>
          </cell>
          <cell r="D835" t="str">
            <v>TECNICO JUDICIARIO</v>
          </cell>
        </row>
        <row r="836">
          <cell r="A836">
            <v>12659</v>
          </cell>
          <cell r="B836" t="str">
            <v>ANA PAULA SIQUEIRA MAYRINK</v>
          </cell>
          <cell r="C836" t="str">
            <v>ATIVO</v>
          </cell>
          <cell r="D836" t="str">
            <v>TECNICO JUDICIARIO</v>
          </cell>
        </row>
        <row r="837">
          <cell r="A837">
            <v>12662</v>
          </cell>
          <cell r="B837" t="str">
            <v>ELAINE BORGES DA CUNHA LOUZADA</v>
          </cell>
          <cell r="C837" t="str">
            <v>Remoção Cônjuge</v>
          </cell>
          <cell r="D837" t="str">
            <v>TECNICO JUDICIARIO</v>
          </cell>
        </row>
        <row r="838">
          <cell r="A838">
            <v>12665</v>
          </cell>
          <cell r="B838" t="str">
            <v>JANAINA LAVORATO LOPES GOMES</v>
          </cell>
          <cell r="C838" t="str">
            <v>ATIVO</v>
          </cell>
          <cell r="D838" t="str">
            <v>TECNICO JUDICIARIO</v>
          </cell>
        </row>
        <row r="839">
          <cell r="A839">
            <v>12666</v>
          </cell>
          <cell r="B839" t="str">
            <v>JACQUELINE SILVA BARBOSA</v>
          </cell>
          <cell r="C839" t="str">
            <v>ATIVO</v>
          </cell>
          <cell r="D839" t="str">
            <v>TECNICO JUDICIARIO</v>
          </cell>
        </row>
        <row r="840">
          <cell r="A840">
            <v>12667</v>
          </cell>
          <cell r="B840" t="str">
            <v>LUCIANA WILLE FOLLY</v>
          </cell>
          <cell r="C840" t="str">
            <v>ATIVO</v>
          </cell>
          <cell r="D840" t="str">
            <v>TECNICO JUDICIARIO</v>
          </cell>
        </row>
        <row r="841">
          <cell r="A841">
            <v>12668</v>
          </cell>
          <cell r="B841" t="str">
            <v>LUCIENY FERREIRA GIRÃO</v>
          </cell>
          <cell r="C841" t="str">
            <v>ATIVO</v>
          </cell>
          <cell r="D841" t="str">
            <v>TECNICO JUDICIARIO</v>
          </cell>
        </row>
        <row r="842">
          <cell r="A842">
            <v>12669</v>
          </cell>
          <cell r="B842" t="str">
            <v>LUIZ GRIGNION OFRANTE DE SOUZA</v>
          </cell>
          <cell r="C842" t="str">
            <v>ATIVO</v>
          </cell>
          <cell r="D842" t="str">
            <v>TECNICO JUDICIARIO</v>
          </cell>
        </row>
        <row r="843">
          <cell r="A843">
            <v>12670</v>
          </cell>
          <cell r="B843" t="str">
            <v>MARA CRISTINA DOS SANTOS PAIXÃO</v>
          </cell>
          <cell r="C843" t="str">
            <v>ATIVO</v>
          </cell>
          <cell r="D843" t="str">
            <v>TECNICO JUDICIARIO</v>
          </cell>
        </row>
        <row r="844">
          <cell r="A844">
            <v>12673</v>
          </cell>
          <cell r="B844" t="str">
            <v>CLAUDIA LUCIA DE OLIVEIRA PEREIRA PINTO</v>
          </cell>
          <cell r="C844" t="str">
            <v>ATIVO/CEDIDO</v>
          </cell>
          <cell r="D844" t="str">
            <v>TECNICO JUDICIARIO</v>
          </cell>
        </row>
        <row r="845">
          <cell r="A845">
            <v>12677</v>
          </cell>
          <cell r="B845" t="str">
            <v>MARY MARTHA DA SILVA BASTOS</v>
          </cell>
          <cell r="C845" t="str">
            <v>ATIVO</v>
          </cell>
          <cell r="D845" t="str">
            <v>ANALISTA JUDICIÁRIO/OFICIAL DE JUSTIÇA AV. FEDERAL</v>
          </cell>
        </row>
        <row r="846">
          <cell r="A846">
            <v>12679</v>
          </cell>
          <cell r="B846" t="str">
            <v>JOÃO FRAGA</v>
          </cell>
          <cell r="C846" t="str">
            <v>ATIVO</v>
          </cell>
          <cell r="D846" t="str">
            <v>TECNICO JUDICIARIO/SEGURANCA E TRANSPORTE</v>
          </cell>
        </row>
        <row r="847">
          <cell r="A847">
            <v>12680</v>
          </cell>
          <cell r="B847" t="str">
            <v>ADILSON ORCAI FIALHO</v>
          </cell>
          <cell r="C847" t="str">
            <v>ATIVO/CEDIDO</v>
          </cell>
          <cell r="D847" t="str">
            <v>TECNICO JUDICIARIO/SEGURANCA E TRANSPORTE</v>
          </cell>
        </row>
        <row r="848">
          <cell r="A848">
            <v>12682</v>
          </cell>
          <cell r="B848" t="str">
            <v>SANDRA DE SOUSA MAGALHÃES REIS</v>
          </cell>
          <cell r="C848" t="str">
            <v>ATIVO</v>
          </cell>
          <cell r="D848" t="str">
            <v>ANALISTA JUDICIÁRIO/OFICIAL DE JUSTIÇA AV. FEDERAL</v>
          </cell>
        </row>
        <row r="849">
          <cell r="A849">
            <v>12683</v>
          </cell>
          <cell r="B849" t="str">
            <v>REINALDO MOSTAVENCO</v>
          </cell>
          <cell r="C849" t="str">
            <v>ATIVO</v>
          </cell>
          <cell r="D849" t="str">
            <v>ANALISTA JUDICIÁRIO/OFICIAL DE JUSTIÇA AV. FEDERAL</v>
          </cell>
        </row>
        <row r="850">
          <cell r="A850">
            <v>12684</v>
          </cell>
          <cell r="B850" t="str">
            <v>OSMAIR RIBEIRO DE ALCÂNTARA</v>
          </cell>
          <cell r="C850" t="str">
            <v>ATIVO</v>
          </cell>
          <cell r="D850" t="str">
            <v>ANALISTA JUDICIÁRIO/OFICIAL DE JUSTIÇA AV. FEDERAL</v>
          </cell>
        </row>
        <row r="851">
          <cell r="A851">
            <v>12685</v>
          </cell>
          <cell r="B851" t="str">
            <v>MAURÍCIO AVILA FALCÃO</v>
          </cell>
          <cell r="C851" t="str">
            <v>ATIVO</v>
          </cell>
          <cell r="D851" t="str">
            <v>ANALISTA JUDICIÁRIO/OFICIAL DE JUSTIÇA AV. FEDERAL</v>
          </cell>
        </row>
        <row r="852">
          <cell r="A852">
            <v>12687</v>
          </cell>
          <cell r="B852" t="str">
            <v>LEONARDO BATALHA REBELLATO</v>
          </cell>
          <cell r="C852" t="str">
            <v>ATIVO</v>
          </cell>
          <cell r="D852" t="str">
            <v>ANALISTA JUDICIÁRIO/OFICIAL DE JUSTIÇA AV. FEDERAL</v>
          </cell>
        </row>
        <row r="853">
          <cell r="A853">
            <v>12689</v>
          </cell>
          <cell r="B853" t="str">
            <v>GILBERTO LOPES</v>
          </cell>
          <cell r="C853" t="str">
            <v>ATIVO</v>
          </cell>
          <cell r="D853" t="str">
            <v>ANALISTA JUDICIÁRIO/OFICIAL DE JUSTIÇA AV. FEDERAL</v>
          </cell>
        </row>
        <row r="854">
          <cell r="A854">
            <v>12691</v>
          </cell>
          <cell r="B854" t="str">
            <v>ARMINDO DE MENEZES FERNANDES</v>
          </cell>
          <cell r="C854" t="str">
            <v>ATIVO</v>
          </cell>
          <cell r="D854" t="str">
            <v>ANALISTA JUDICIÁRIO/OFICIAL DE JUSTIÇA AV. FEDERAL</v>
          </cell>
        </row>
        <row r="855">
          <cell r="A855">
            <v>12692</v>
          </cell>
          <cell r="B855" t="str">
            <v>ANIBAL LINS DA SILVA</v>
          </cell>
          <cell r="C855" t="str">
            <v>ATIVO</v>
          </cell>
          <cell r="D855" t="str">
            <v>ANALISTA JUDICIÁRIO/OFICIAL DE JUSTIÇA AV. FEDERAL</v>
          </cell>
        </row>
        <row r="856">
          <cell r="A856">
            <v>12693</v>
          </cell>
          <cell r="B856" t="str">
            <v>ADRIANO DE SANTANA PINTO</v>
          </cell>
          <cell r="C856" t="str">
            <v>ATIVO</v>
          </cell>
          <cell r="D856" t="str">
            <v>ANALISTA JUDICIÁRIO/OFICIAL DE JUSTIÇA AV. FEDERAL</v>
          </cell>
        </row>
        <row r="857">
          <cell r="A857">
            <v>12694</v>
          </cell>
          <cell r="B857" t="str">
            <v>ADIEL DE ARAÚJO COSTA</v>
          </cell>
          <cell r="C857" t="str">
            <v>REMOVIDO</v>
          </cell>
          <cell r="D857" t="str">
            <v>TECNICO JUDICIARIO/SEGURANCA E TRANSPORTE</v>
          </cell>
        </row>
        <row r="858">
          <cell r="A858">
            <v>12695</v>
          </cell>
          <cell r="B858" t="str">
            <v>ANA PAULA MIRALLES RIBA</v>
          </cell>
          <cell r="C858" t="str">
            <v>ATIVO</v>
          </cell>
          <cell r="D858" t="str">
            <v>TECNICO JUDICIARIO</v>
          </cell>
        </row>
        <row r="859">
          <cell r="A859">
            <v>12697</v>
          </cell>
          <cell r="B859" t="str">
            <v>CRISTIANE GLIOCHE VIEIRA DE MOURA</v>
          </cell>
          <cell r="C859" t="str">
            <v>ATIVO</v>
          </cell>
          <cell r="D859" t="str">
            <v>TECNICO JUDICIARIO</v>
          </cell>
        </row>
        <row r="860">
          <cell r="A860">
            <v>12698</v>
          </cell>
          <cell r="B860" t="str">
            <v>LUCELIO ANTONIO DA SILVA</v>
          </cell>
          <cell r="C860" t="str">
            <v>ATIVO</v>
          </cell>
          <cell r="D860" t="str">
            <v>ANALISTA JUDICIARIO (Lei 9421/96)</v>
          </cell>
        </row>
        <row r="861">
          <cell r="A861">
            <v>12699</v>
          </cell>
          <cell r="B861" t="str">
            <v>CLAUDIO ERNESTO DE CARVALHO</v>
          </cell>
          <cell r="C861" t="str">
            <v>REMOVIDO</v>
          </cell>
          <cell r="D861" t="str">
            <v>ANALISTA JUDICIÁRIO/OFICIAL DE JUSTIÇA AV. FEDERAL</v>
          </cell>
        </row>
        <row r="862">
          <cell r="A862">
            <v>12701</v>
          </cell>
          <cell r="B862" t="str">
            <v>VALERIA LESSA MENEGUETE DOS SANTOS</v>
          </cell>
          <cell r="C862" t="str">
            <v>ATIVO</v>
          </cell>
          <cell r="D862" t="str">
            <v>TECNICO JUDICIARIO/TELEFONIA</v>
          </cell>
        </row>
        <row r="863">
          <cell r="A863">
            <v>12702</v>
          </cell>
          <cell r="B863" t="str">
            <v>ALBA VALERIA DA CONCEICAO SOUZA</v>
          </cell>
          <cell r="C863" t="str">
            <v>ATIVO</v>
          </cell>
          <cell r="D863" t="str">
            <v>ANALISTA JUDICIÁRIO/OFICIAL DE JUSTIÇA AV. FEDERAL</v>
          </cell>
        </row>
        <row r="864">
          <cell r="A864">
            <v>12703</v>
          </cell>
          <cell r="B864" t="str">
            <v>MARCELO XAVIER COSTA</v>
          </cell>
          <cell r="C864" t="str">
            <v>ATIVO</v>
          </cell>
          <cell r="D864" t="str">
            <v>ANALISTA JUDICIARIO (Lei 9421/96)</v>
          </cell>
        </row>
        <row r="865">
          <cell r="A865">
            <v>12705</v>
          </cell>
          <cell r="B865" t="str">
            <v>ARTHEMIS PEPE RIBEIRO GOES TELLES</v>
          </cell>
          <cell r="C865" t="str">
            <v>REMOVIDO</v>
          </cell>
          <cell r="D865" t="str">
            <v>TECNICO JUDICIARIO</v>
          </cell>
        </row>
        <row r="866">
          <cell r="A866">
            <v>12708</v>
          </cell>
          <cell r="B866" t="str">
            <v>LUÍS GUSTAVO BRITO DO AMARAL</v>
          </cell>
          <cell r="C866" t="str">
            <v>ATIVO</v>
          </cell>
          <cell r="D866" t="str">
            <v>ANALISTA JUDICIÁRIO/OFICIAL DE JUSTIÇA AV. FEDERAL</v>
          </cell>
        </row>
        <row r="867">
          <cell r="A867">
            <v>12710</v>
          </cell>
          <cell r="B867" t="str">
            <v>PAULO SERGIO JENNÉ RIBEIRO</v>
          </cell>
          <cell r="C867" t="str">
            <v>ATIVO</v>
          </cell>
          <cell r="D867" t="str">
            <v>ANALISTA JUDICIÁRIO/OFICIAL DE JUSTIÇA AV. FEDERAL</v>
          </cell>
        </row>
        <row r="868">
          <cell r="A868">
            <v>12712</v>
          </cell>
          <cell r="B868" t="str">
            <v>MARIA DA GLÓRIA DA SILVEIRA LOBO</v>
          </cell>
          <cell r="C868" t="str">
            <v>ATIVO</v>
          </cell>
          <cell r="D868" t="str">
            <v>TECNICO JUDICIARIO</v>
          </cell>
        </row>
        <row r="869">
          <cell r="A869">
            <v>12713</v>
          </cell>
          <cell r="B869" t="str">
            <v>NEUZA MARIA ALVES DA FRANÇA</v>
          </cell>
          <cell r="C869" t="str">
            <v>ATIVO</v>
          </cell>
          <cell r="D869" t="str">
            <v>ANALISTA JUDICIÁRIO/OFICIAL DE JUSTIÇA AV. FEDERAL</v>
          </cell>
        </row>
        <row r="870">
          <cell r="A870">
            <v>12714</v>
          </cell>
          <cell r="B870" t="str">
            <v>RENATA RANAURO ARDER VIDAL</v>
          </cell>
          <cell r="C870" t="str">
            <v>ATIVO</v>
          </cell>
          <cell r="D870" t="str">
            <v>ANALISTA JUDICIÁRIO/OFICIAL DE JUSTIÇA AV. FEDERAL</v>
          </cell>
        </row>
        <row r="871">
          <cell r="A871">
            <v>12715</v>
          </cell>
          <cell r="B871" t="str">
            <v>IVONETE EUCLIDES DOS SANTOS</v>
          </cell>
          <cell r="C871" t="str">
            <v>ATIVO</v>
          </cell>
          <cell r="D871" t="str">
            <v>TECNICO JUDICIARIO</v>
          </cell>
        </row>
        <row r="872">
          <cell r="A872">
            <v>12717</v>
          </cell>
          <cell r="B872" t="str">
            <v>DANIEL FERNANDES CASA NOVA</v>
          </cell>
          <cell r="C872" t="str">
            <v>ATIVO/CEDIDO</v>
          </cell>
          <cell r="D872" t="str">
            <v>TECNICO JUDICIARIO</v>
          </cell>
        </row>
        <row r="873">
          <cell r="A873">
            <v>12720</v>
          </cell>
          <cell r="B873" t="str">
            <v>JOSÉ VALDIR GONÇALVES DOS SANTOS</v>
          </cell>
          <cell r="C873" t="str">
            <v>REMOVIDO</v>
          </cell>
          <cell r="D873" t="str">
            <v>ANALISTA JUDICIÁRIO/OFICIAL DE JUSTIÇA AV. FEDERAL</v>
          </cell>
        </row>
        <row r="874">
          <cell r="A874">
            <v>12721</v>
          </cell>
          <cell r="B874" t="str">
            <v>FATIMA LUCIA DE ANDRADE REZENDE</v>
          </cell>
          <cell r="C874" t="str">
            <v>ATIVO</v>
          </cell>
          <cell r="D874" t="str">
            <v>TECNICO JUDICIARIO</v>
          </cell>
        </row>
        <row r="875">
          <cell r="A875">
            <v>12722</v>
          </cell>
          <cell r="B875" t="str">
            <v>LUÍS EDUARDO DE ABREU CEZAR</v>
          </cell>
          <cell r="C875" t="str">
            <v>ATIVO</v>
          </cell>
          <cell r="D875" t="str">
            <v>TECNICO JUDICIARIO/SEGURANCA E TRANSPORTE</v>
          </cell>
        </row>
        <row r="876">
          <cell r="A876">
            <v>12723</v>
          </cell>
          <cell r="B876" t="str">
            <v>JULIO DOS SANTOS CURVELLO</v>
          </cell>
          <cell r="C876" t="str">
            <v>ATIVO</v>
          </cell>
          <cell r="D876" t="str">
            <v>TECNICO JUDICIARIO</v>
          </cell>
        </row>
        <row r="877">
          <cell r="A877">
            <v>12727</v>
          </cell>
          <cell r="B877" t="str">
            <v>ANGELA ELIZABETH FERREIRA DE ALBUQUERQUE</v>
          </cell>
          <cell r="C877" t="str">
            <v>ATIVO</v>
          </cell>
          <cell r="D877" t="str">
            <v>TECNICO JUDICIARIO</v>
          </cell>
        </row>
        <row r="878">
          <cell r="A878">
            <v>12728</v>
          </cell>
          <cell r="B878" t="str">
            <v>CRISTIANE BARBOSA DE ARAUJO</v>
          </cell>
          <cell r="C878" t="str">
            <v>ATIVO</v>
          </cell>
          <cell r="D878" t="str">
            <v>TECNICO JUDICIARIO</v>
          </cell>
        </row>
        <row r="879">
          <cell r="A879">
            <v>12729</v>
          </cell>
          <cell r="B879" t="str">
            <v>CRISTINA VIEIRA SOARES</v>
          </cell>
          <cell r="C879" t="str">
            <v>REMOVIDO</v>
          </cell>
          <cell r="D879" t="str">
            <v>TECNICO JUDICIARIO</v>
          </cell>
        </row>
        <row r="880">
          <cell r="A880">
            <v>12732</v>
          </cell>
          <cell r="B880" t="str">
            <v>KELLY CRISTINA DIAS RODRIGUES</v>
          </cell>
          <cell r="C880" t="str">
            <v>ATIVO</v>
          </cell>
          <cell r="D880" t="str">
            <v>TECNICO JUDICIARIO</v>
          </cell>
        </row>
        <row r="881">
          <cell r="A881">
            <v>12733</v>
          </cell>
          <cell r="B881" t="str">
            <v>LILIA CAROLI REZENDE</v>
          </cell>
          <cell r="C881" t="str">
            <v>ATIVO</v>
          </cell>
          <cell r="D881" t="str">
            <v>TECNICO JUDICIARIO</v>
          </cell>
        </row>
        <row r="882">
          <cell r="A882">
            <v>12736</v>
          </cell>
          <cell r="B882" t="str">
            <v>SIMONNE MARIA BARROS PIMENTEL DE SOUZA</v>
          </cell>
          <cell r="C882" t="str">
            <v>ATIVO</v>
          </cell>
          <cell r="D882" t="str">
            <v>TECNICO JUDICIARIO</v>
          </cell>
        </row>
        <row r="883">
          <cell r="A883">
            <v>12737</v>
          </cell>
          <cell r="B883" t="str">
            <v>ALEXANDRE CESARONI DE ALMEIDA</v>
          </cell>
          <cell r="C883" t="str">
            <v>ATIVO</v>
          </cell>
          <cell r="D883" t="str">
            <v>ANALISTA JUDICIARIO (Lei 9421/96)</v>
          </cell>
        </row>
        <row r="884">
          <cell r="A884">
            <v>12738</v>
          </cell>
          <cell r="B884" t="str">
            <v>CARMEN LUCIA DE SOUZA VARELLA</v>
          </cell>
          <cell r="C884" t="str">
            <v>ATIVO</v>
          </cell>
          <cell r="D884" t="str">
            <v>ANALISTA JUDICIARIO (Lei 9421/96)</v>
          </cell>
        </row>
        <row r="885">
          <cell r="A885">
            <v>12739</v>
          </cell>
          <cell r="B885" t="str">
            <v>ANA CLAUDIA MOSCOSO ALMEIDA CUNICO</v>
          </cell>
          <cell r="C885" t="str">
            <v>ATIVO</v>
          </cell>
          <cell r="D885" t="str">
            <v>ANALISTA JUDICIARIO (Lei 9421/96)</v>
          </cell>
        </row>
        <row r="886">
          <cell r="A886">
            <v>12740</v>
          </cell>
          <cell r="B886" t="str">
            <v>ALINE CAVALCANTE CORREA GERVASIO</v>
          </cell>
          <cell r="C886" t="str">
            <v>ATIVO</v>
          </cell>
          <cell r="D886" t="str">
            <v>ANALISTA JUDICIÁRIO/OFICIAL DE JUSTIÇA AV. FEDERAL</v>
          </cell>
        </row>
        <row r="887">
          <cell r="A887">
            <v>12741</v>
          </cell>
          <cell r="B887" t="str">
            <v>ANTONIO PEDRO DE OLIVEIRA</v>
          </cell>
          <cell r="C887" t="str">
            <v>ATIVO</v>
          </cell>
          <cell r="D887" t="str">
            <v>ANALISTA JUDICIÁRIO/OFICIAL DE JUSTIÇA AV. FEDERAL</v>
          </cell>
        </row>
        <row r="888">
          <cell r="A888">
            <v>12742</v>
          </cell>
          <cell r="B888" t="str">
            <v>CARLOS RANGEL DE AZEVEDO NETO</v>
          </cell>
          <cell r="C888" t="str">
            <v>ATIVO</v>
          </cell>
          <cell r="D888" t="str">
            <v>ANALISTA JUDICIÁRIO/OFICIAL DE JUSTIÇA AV. FEDERAL</v>
          </cell>
        </row>
        <row r="889">
          <cell r="A889">
            <v>12743</v>
          </cell>
          <cell r="B889" t="str">
            <v>FABIANO OURIQUE ESPINDOLA TURBAI RANGEL</v>
          </cell>
          <cell r="C889" t="str">
            <v>ATIVO</v>
          </cell>
          <cell r="D889" t="str">
            <v>ANALISTA JUDICIÁRIO/OFICIAL DE JUSTIÇA AV. FEDERAL</v>
          </cell>
        </row>
        <row r="890">
          <cell r="A890">
            <v>12744</v>
          </cell>
          <cell r="B890" t="str">
            <v>GUSTAVO CUNHA DE MENEZES</v>
          </cell>
          <cell r="C890" t="str">
            <v>ATIVO</v>
          </cell>
          <cell r="D890" t="str">
            <v>ANALISTA JUDICIÁRIO/OFICIAL DE JUSTIÇA AV. FEDERAL</v>
          </cell>
        </row>
        <row r="891">
          <cell r="A891">
            <v>12746</v>
          </cell>
          <cell r="B891" t="str">
            <v>MARCELO OLIVEIRA ROCHA</v>
          </cell>
          <cell r="C891" t="str">
            <v>ATIVO</v>
          </cell>
          <cell r="D891" t="str">
            <v>ANALISTA JUDICIÁRIO/OFICIAL DE JUSTIÇA AV. FEDERAL</v>
          </cell>
        </row>
        <row r="892">
          <cell r="A892">
            <v>12747</v>
          </cell>
          <cell r="B892" t="str">
            <v>VALÉRIA SIMAS LEMOS</v>
          </cell>
          <cell r="C892" t="str">
            <v>ATIVO</v>
          </cell>
          <cell r="D892" t="str">
            <v>ANALISTA JUDICIÁRIO/OFICIAL DE JUSTIÇA AV. FEDERAL</v>
          </cell>
        </row>
        <row r="893">
          <cell r="A893">
            <v>12748</v>
          </cell>
          <cell r="B893" t="str">
            <v>CARLA BEATRIZ CALVÃO DOS SANTOS GOMES</v>
          </cell>
          <cell r="C893" t="str">
            <v>ATIVO</v>
          </cell>
          <cell r="D893" t="str">
            <v>TECNICO JUDICIARIO</v>
          </cell>
        </row>
        <row r="894">
          <cell r="A894">
            <v>12750</v>
          </cell>
          <cell r="B894" t="str">
            <v>RICARDO MIGUEL DA SILVA</v>
          </cell>
          <cell r="C894" t="str">
            <v>ATIVO</v>
          </cell>
          <cell r="D894" t="str">
            <v>TECNICO JUDICIARIO</v>
          </cell>
        </row>
        <row r="895">
          <cell r="A895">
            <v>12751</v>
          </cell>
          <cell r="B895" t="str">
            <v>FERNANDO GOFFREDO ROCHA BRAGA</v>
          </cell>
          <cell r="C895" t="str">
            <v>REMOVIDO</v>
          </cell>
          <cell r="D895" t="str">
            <v>ANALISTA JUDICIARIO</v>
          </cell>
        </row>
        <row r="896">
          <cell r="A896">
            <v>12752</v>
          </cell>
          <cell r="B896" t="str">
            <v>SURAMY DOS SANTOS PEDROSA RIBEIRO GUEDES</v>
          </cell>
          <cell r="C896" t="str">
            <v>ATIVO</v>
          </cell>
          <cell r="D896" t="str">
            <v>ANALISTA JUDICIARIO (Lei 9421/96)</v>
          </cell>
        </row>
        <row r="897">
          <cell r="A897">
            <v>12754</v>
          </cell>
          <cell r="B897" t="str">
            <v>EDSON AUGUSTO CORRÊA DOS SANTOS</v>
          </cell>
          <cell r="C897" t="str">
            <v>ATIVO</v>
          </cell>
          <cell r="D897" t="str">
            <v>ANALISTA JUDICIARIO (Lei 9421/96)</v>
          </cell>
        </row>
        <row r="898">
          <cell r="A898">
            <v>12756</v>
          </cell>
          <cell r="B898" t="str">
            <v>BIANCA FISCILETTI VALLONE</v>
          </cell>
          <cell r="C898" t="str">
            <v>ATIVO</v>
          </cell>
          <cell r="D898" t="str">
            <v>ANALISTA JUDICIARIO (Lei 9421/96)</v>
          </cell>
        </row>
        <row r="899">
          <cell r="A899">
            <v>12757</v>
          </cell>
          <cell r="B899" t="str">
            <v>FLAVIA BENSOUSSAN MELE</v>
          </cell>
          <cell r="C899" t="str">
            <v>ATIVO</v>
          </cell>
          <cell r="D899" t="str">
            <v>TECNICO JUDICIARIO</v>
          </cell>
        </row>
        <row r="900">
          <cell r="A900">
            <v>12759</v>
          </cell>
          <cell r="B900" t="str">
            <v>JOÃO MOISÉS DE MENEZES</v>
          </cell>
          <cell r="C900" t="str">
            <v>ATIVO</v>
          </cell>
          <cell r="D900" t="str">
            <v>ANALISTA JUDICIARIO (Lei 9421/96)</v>
          </cell>
        </row>
        <row r="901">
          <cell r="A901">
            <v>12763</v>
          </cell>
          <cell r="B901" t="str">
            <v>JULIANE SILVEIRA D'URCE</v>
          </cell>
          <cell r="C901" t="str">
            <v>ATIVO</v>
          </cell>
          <cell r="D901" t="str">
            <v>TECNICO JUDICIARIO</v>
          </cell>
        </row>
        <row r="902">
          <cell r="A902">
            <v>12765</v>
          </cell>
          <cell r="B902" t="str">
            <v>LUIZA VALERIA GONÇALVES</v>
          </cell>
          <cell r="C902" t="str">
            <v>REMOVIDO</v>
          </cell>
          <cell r="D902" t="str">
            <v>TECNICO JUDICIARIO</v>
          </cell>
        </row>
        <row r="903">
          <cell r="A903">
            <v>12766</v>
          </cell>
          <cell r="B903" t="str">
            <v>TATIANA BARBOSA MATOS PEIXOTO</v>
          </cell>
          <cell r="C903" t="str">
            <v>ATIVO</v>
          </cell>
          <cell r="D903" t="str">
            <v>TECNICO JUDICIARIO</v>
          </cell>
        </row>
        <row r="904">
          <cell r="A904">
            <v>12768</v>
          </cell>
          <cell r="B904" t="str">
            <v>MARIA ELIZABETHE DOS SANTOS TAVARES FONTES</v>
          </cell>
          <cell r="C904" t="str">
            <v>ATIVO</v>
          </cell>
          <cell r="D904" t="str">
            <v>ANALISTA JUDICIARIO/CONTADORIA</v>
          </cell>
        </row>
        <row r="905">
          <cell r="A905">
            <v>12771</v>
          </cell>
          <cell r="B905" t="str">
            <v>DENISE BATISTA DE SOUZA</v>
          </cell>
          <cell r="C905" t="str">
            <v>ATIVO</v>
          </cell>
          <cell r="D905" t="str">
            <v>TECNICO JUDICIARIO</v>
          </cell>
        </row>
        <row r="906">
          <cell r="A906">
            <v>12773</v>
          </cell>
          <cell r="B906" t="str">
            <v>ALEXANDRE DE OLIVEIRA BRANDAO</v>
          </cell>
          <cell r="C906" t="str">
            <v>ATIVO</v>
          </cell>
          <cell r="D906" t="str">
            <v>TECNICO JUDICIARIO</v>
          </cell>
        </row>
        <row r="907">
          <cell r="A907">
            <v>12775</v>
          </cell>
          <cell r="B907" t="str">
            <v>DEBORA MARTINS DE ALMEIDA</v>
          </cell>
          <cell r="C907" t="str">
            <v>ATIVO</v>
          </cell>
          <cell r="D907" t="str">
            <v>ANALISTA JUDICIÁRIO/OFICIAL DE JUSTIÇA AV. FEDERAL</v>
          </cell>
        </row>
        <row r="908">
          <cell r="A908">
            <v>12781</v>
          </cell>
          <cell r="B908" t="str">
            <v>ROSEMARY DE SOUZA PEIXOTO COSTA</v>
          </cell>
          <cell r="C908" t="str">
            <v>ATIVO</v>
          </cell>
          <cell r="D908" t="str">
            <v>ANALISTA JUDICIARIO (Lei 9421/96)</v>
          </cell>
        </row>
        <row r="909">
          <cell r="A909">
            <v>12783</v>
          </cell>
          <cell r="B909" t="str">
            <v>CASSIA VALERIA DO VALLE RIBEIRO</v>
          </cell>
          <cell r="C909" t="str">
            <v>ATIVO</v>
          </cell>
          <cell r="D909" t="str">
            <v>TECNICO JUDICIARIO</v>
          </cell>
        </row>
        <row r="910">
          <cell r="A910">
            <v>12784</v>
          </cell>
          <cell r="B910" t="str">
            <v>NILTON VIEIRA REIS</v>
          </cell>
          <cell r="C910" t="str">
            <v>ATIVO</v>
          </cell>
          <cell r="D910" t="str">
            <v>ANALISTA JUDICIARIO (Lei 9421/96)</v>
          </cell>
        </row>
        <row r="911">
          <cell r="A911">
            <v>12786</v>
          </cell>
          <cell r="B911" t="str">
            <v>MARIA CLAUDIA TAVARES DA SILVA BAPTISTA</v>
          </cell>
          <cell r="C911" t="str">
            <v>ATIVO</v>
          </cell>
          <cell r="D911" t="str">
            <v>TECNICO JUDICIARIO</v>
          </cell>
        </row>
        <row r="912">
          <cell r="A912">
            <v>12787</v>
          </cell>
          <cell r="B912" t="str">
            <v>ISAAC LEONARDO CARRIÇO</v>
          </cell>
          <cell r="C912" t="str">
            <v>REMOVIDO</v>
          </cell>
          <cell r="D912" t="str">
            <v>TECNICO JUDICIARIO</v>
          </cell>
        </row>
        <row r="913">
          <cell r="A913">
            <v>12788</v>
          </cell>
          <cell r="B913" t="str">
            <v>FLAVIA THIEBAUT MIRANDA HERRANZ</v>
          </cell>
          <cell r="C913" t="str">
            <v>ATIVO/LICE</v>
          </cell>
          <cell r="D913" t="str">
            <v>ANALISTA JUDICIARIO</v>
          </cell>
        </row>
        <row r="914">
          <cell r="A914">
            <v>12792</v>
          </cell>
          <cell r="B914" t="str">
            <v>SIMONE MANNHEIMER DE ALVARENGA</v>
          </cell>
          <cell r="C914" t="str">
            <v>ATIVO/CEDIDO</v>
          </cell>
          <cell r="D914" t="str">
            <v>ANALISTA JUDICIARIO</v>
          </cell>
        </row>
        <row r="915">
          <cell r="A915">
            <v>12796</v>
          </cell>
          <cell r="B915" t="str">
            <v>CHRISTIANO JARDIM TEIXEIRA LEITE</v>
          </cell>
          <cell r="C915" t="str">
            <v>ATIVO</v>
          </cell>
          <cell r="D915" t="str">
            <v>ANALISTA JUDICIÁRIO/OFICIAL DE JUSTIÇA AV. FEDERAL</v>
          </cell>
        </row>
        <row r="916">
          <cell r="A916">
            <v>12798</v>
          </cell>
          <cell r="B916" t="str">
            <v>SHIRLEI SALES DA SILVA</v>
          </cell>
          <cell r="C916" t="str">
            <v>ATIVO</v>
          </cell>
          <cell r="D916" t="str">
            <v>ANALISTA JUDICIARIO (Lei 9421/96)</v>
          </cell>
        </row>
        <row r="917">
          <cell r="A917">
            <v>12799</v>
          </cell>
          <cell r="B917" t="str">
            <v>MOAMA MAHIN DE SOUZA</v>
          </cell>
          <cell r="C917" t="str">
            <v>ATIVO/CEDIDO</v>
          </cell>
          <cell r="D917" t="str">
            <v>TECNICO JUDICIARIO</v>
          </cell>
        </row>
        <row r="918">
          <cell r="A918">
            <v>12800</v>
          </cell>
          <cell r="B918" t="str">
            <v>JOCENI DE OLIVEIRA LIMA DA COSTA</v>
          </cell>
          <cell r="C918" t="str">
            <v>ATIVO</v>
          </cell>
          <cell r="D918" t="str">
            <v>TECNICO JUDICIARIO</v>
          </cell>
        </row>
        <row r="919">
          <cell r="A919">
            <v>12802</v>
          </cell>
          <cell r="B919" t="str">
            <v>KATHERINE SOUZA MIRANDA PLASTINA</v>
          </cell>
          <cell r="C919" t="str">
            <v>ATIVO</v>
          </cell>
          <cell r="D919" t="str">
            <v>ANALISTA JUDICIARIO (Lei 9421/96)</v>
          </cell>
        </row>
        <row r="920">
          <cell r="A920">
            <v>12803</v>
          </cell>
          <cell r="B920" t="str">
            <v>VINICIUS SILVA  RIBEIRO DA FONSECA</v>
          </cell>
          <cell r="C920" t="str">
            <v>ATIVO</v>
          </cell>
          <cell r="D920" t="str">
            <v>ANALISTA JUDICIARIO (Lei 9421/96)</v>
          </cell>
        </row>
        <row r="921">
          <cell r="A921">
            <v>12804</v>
          </cell>
          <cell r="B921" t="str">
            <v>CHRISTIANE SILVA DE CASTRO SOUSA</v>
          </cell>
          <cell r="C921" t="str">
            <v>ATIVO</v>
          </cell>
          <cell r="D921" t="str">
            <v>TECNICO JUDICIARIO</v>
          </cell>
        </row>
        <row r="922">
          <cell r="A922">
            <v>12805</v>
          </cell>
          <cell r="B922" t="str">
            <v>JORGE FERREIRA GOMES</v>
          </cell>
          <cell r="C922" t="str">
            <v>ATIVO</v>
          </cell>
          <cell r="D922" t="str">
            <v>TECNICO JUDICIARIO</v>
          </cell>
        </row>
        <row r="923">
          <cell r="A923">
            <v>12806</v>
          </cell>
          <cell r="B923" t="str">
            <v>LUCIANO EUSTÁQUIO OLIVEIRA</v>
          </cell>
          <cell r="C923" t="str">
            <v>ATIVO</v>
          </cell>
          <cell r="D923" t="str">
            <v>ANALISTA JUDICIARIO (Lei 9421/96)</v>
          </cell>
        </row>
        <row r="924">
          <cell r="A924">
            <v>12807</v>
          </cell>
          <cell r="B924" t="str">
            <v>LUIS ANTÔNIO MOURA DA COSTA</v>
          </cell>
          <cell r="C924" t="str">
            <v>ATIVO</v>
          </cell>
          <cell r="D924" t="str">
            <v>ANALISTA JUDICIARIO (Lei 9421/96)</v>
          </cell>
        </row>
        <row r="925">
          <cell r="A925">
            <v>12808</v>
          </cell>
          <cell r="B925" t="str">
            <v>SALATIEL MAC DONALD CALDAS</v>
          </cell>
          <cell r="C925" t="str">
            <v>ATIVO</v>
          </cell>
          <cell r="D925" t="str">
            <v>ANALISTA JUDICIARIO (Lei 9421/96)</v>
          </cell>
        </row>
        <row r="926">
          <cell r="A926">
            <v>12810</v>
          </cell>
          <cell r="B926" t="str">
            <v>SOLANGE DOS SANTOS MARTINIANO</v>
          </cell>
          <cell r="C926" t="str">
            <v>ATIVO</v>
          </cell>
          <cell r="D926" t="str">
            <v>ANALISTA JUDICIÁRIO/OFICIAL DE JUSTIÇA AV. FEDERAL</v>
          </cell>
        </row>
        <row r="927">
          <cell r="A927">
            <v>12811</v>
          </cell>
          <cell r="B927" t="str">
            <v>TANIA REGINA BARROS</v>
          </cell>
          <cell r="C927" t="str">
            <v>ATIVO</v>
          </cell>
          <cell r="D927" t="str">
            <v>ANALISTA JUDICIARIO (Lei 9421/96)</v>
          </cell>
        </row>
        <row r="928">
          <cell r="A928">
            <v>12812</v>
          </cell>
          <cell r="B928" t="str">
            <v>GLAUCIA COUTINHO GOMES DOS SANTOS</v>
          </cell>
          <cell r="C928" t="str">
            <v>ATIVO</v>
          </cell>
          <cell r="D928" t="str">
            <v>ANALISTA JUDICIARIO (Lei 9421/96)</v>
          </cell>
        </row>
        <row r="929">
          <cell r="A929">
            <v>12815</v>
          </cell>
          <cell r="B929" t="str">
            <v>LUCIANE PINTO DA COSTA DINIZ</v>
          </cell>
          <cell r="C929" t="str">
            <v>ATIVO</v>
          </cell>
          <cell r="D929" t="str">
            <v>ANALISTA JUDICIARIO (Lei 9421/96)</v>
          </cell>
        </row>
        <row r="930">
          <cell r="A930">
            <v>12820</v>
          </cell>
          <cell r="B930" t="str">
            <v>ADRIANA PRIOR KRECZMARSKY GUIMARÃES</v>
          </cell>
          <cell r="C930" t="str">
            <v>ATIVO</v>
          </cell>
          <cell r="D930" t="str">
            <v>ANALISTA JUDICIÁRIO/OFICIAL DE JUSTIÇA AV. FEDERAL</v>
          </cell>
        </row>
        <row r="931">
          <cell r="A931">
            <v>12821</v>
          </cell>
          <cell r="B931" t="str">
            <v>NIVALDO DOS ANJOS SANTANA</v>
          </cell>
          <cell r="C931" t="str">
            <v>ATIVO</v>
          </cell>
          <cell r="D931" t="str">
            <v>TECNICO JUDICIARIO</v>
          </cell>
        </row>
        <row r="932">
          <cell r="A932">
            <v>12824</v>
          </cell>
          <cell r="B932" t="str">
            <v>ANGELICA DOS SANTOS NOGUEIRA</v>
          </cell>
          <cell r="C932" t="str">
            <v>ATIVO</v>
          </cell>
          <cell r="D932" t="str">
            <v>TECNICO JUDICIARIO</v>
          </cell>
        </row>
        <row r="933">
          <cell r="A933">
            <v>12825</v>
          </cell>
          <cell r="B933" t="str">
            <v>SYLVA DO VALLE COSTA</v>
          </cell>
          <cell r="C933" t="str">
            <v>ATIVO</v>
          </cell>
          <cell r="D933" t="str">
            <v>TECNICO JUDICIARIO</v>
          </cell>
        </row>
        <row r="934">
          <cell r="A934">
            <v>12829</v>
          </cell>
          <cell r="B934" t="str">
            <v>NILTON HILARIO</v>
          </cell>
          <cell r="C934" t="str">
            <v>ATIVO</v>
          </cell>
          <cell r="D934" t="str">
            <v>TECNICO JUDICIARIO</v>
          </cell>
        </row>
        <row r="935">
          <cell r="A935">
            <v>12830</v>
          </cell>
          <cell r="B935" t="str">
            <v>RONALDO IACK DA SILVA</v>
          </cell>
          <cell r="C935" t="str">
            <v>ATIVO</v>
          </cell>
          <cell r="D935" t="str">
            <v>TECNICO JUDICIARIO</v>
          </cell>
        </row>
        <row r="936">
          <cell r="A936">
            <v>12832</v>
          </cell>
          <cell r="B936" t="str">
            <v>CRISTIANE CARVALHO BRITO</v>
          </cell>
          <cell r="C936" t="str">
            <v>ATIVO</v>
          </cell>
          <cell r="D936" t="str">
            <v>TECNICO JUDICIARIO</v>
          </cell>
        </row>
        <row r="937">
          <cell r="A937">
            <v>12834</v>
          </cell>
          <cell r="B937" t="str">
            <v>EMERSON PASCHOAL GONÇALVES</v>
          </cell>
          <cell r="C937" t="str">
            <v>ATIVO</v>
          </cell>
          <cell r="D937" t="str">
            <v>TECNICO JUDICIARIO</v>
          </cell>
        </row>
        <row r="938">
          <cell r="A938">
            <v>12837</v>
          </cell>
          <cell r="B938" t="str">
            <v>TEREZA MAIOLINO</v>
          </cell>
          <cell r="C938" t="str">
            <v>ATIVO</v>
          </cell>
          <cell r="D938" t="str">
            <v>ANALISTA JUDICIARIO (Lei 9421/96)</v>
          </cell>
        </row>
        <row r="939">
          <cell r="A939">
            <v>12838</v>
          </cell>
          <cell r="B939" t="str">
            <v>SONIA CRISTINA DE ABREU PESTANA</v>
          </cell>
          <cell r="C939" t="str">
            <v>ATIVO</v>
          </cell>
          <cell r="D939" t="str">
            <v>ANALISTA JUDICIARIO (Lei 9421/96)</v>
          </cell>
        </row>
        <row r="940">
          <cell r="A940">
            <v>12841</v>
          </cell>
          <cell r="B940" t="str">
            <v>ADRIANA AMORIM RIBEIRO DE VARGAS</v>
          </cell>
          <cell r="C940" t="str">
            <v>ATIVO</v>
          </cell>
          <cell r="D940" t="str">
            <v>ANALISTA JUDICIÁRIO/OFICIAL DE JUSTIÇA AV. FEDERAL</v>
          </cell>
        </row>
        <row r="941">
          <cell r="A941">
            <v>12842</v>
          </cell>
          <cell r="B941" t="str">
            <v>JOSÉ ZACARIAS DOS SANTOS</v>
          </cell>
          <cell r="C941" t="str">
            <v>ATIVO</v>
          </cell>
          <cell r="D941" t="str">
            <v>ANALISTA JUDICIÁRIO/OFICIAL DE JUSTIÇA AV. FEDERAL</v>
          </cell>
        </row>
        <row r="942">
          <cell r="A942">
            <v>12846</v>
          </cell>
          <cell r="B942" t="str">
            <v>LEOVANY GOMES DE AZEVEDO OCTAVIANO SOARES</v>
          </cell>
          <cell r="C942" t="str">
            <v>ATIVO</v>
          </cell>
          <cell r="D942" t="str">
            <v>ANALISTA JUDICIÁRIO/OFICIAL DE JUSTIÇA AV. FEDERAL</v>
          </cell>
        </row>
        <row r="943">
          <cell r="A943">
            <v>12847</v>
          </cell>
          <cell r="B943" t="str">
            <v>SELMA MARIA HOLANDA</v>
          </cell>
          <cell r="C943" t="str">
            <v>REMOVIDO</v>
          </cell>
          <cell r="D943" t="str">
            <v>ANALISTA JUDICIARIO</v>
          </cell>
        </row>
        <row r="944">
          <cell r="A944">
            <v>12848</v>
          </cell>
          <cell r="B944" t="str">
            <v>MARIA ELISABETE DOS SANTOS CARDOSO</v>
          </cell>
          <cell r="C944" t="str">
            <v>ATIVO</v>
          </cell>
          <cell r="D944" t="str">
            <v>ANALISTA JUDICIARIO (Lei 9421/96)</v>
          </cell>
        </row>
        <row r="945">
          <cell r="A945">
            <v>12849</v>
          </cell>
          <cell r="B945" t="str">
            <v>GLORIA DA SILVA RODRIGUES COELHO</v>
          </cell>
          <cell r="C945" t="str">
            <v>ATIVO/CEDIDO</v>
          </cell>
          <cell r="D945" t="str">
            <v>ANALISTA JUDICIARIO</v>
          </cell>
        </row>
        <row r="946">
          <cell r="A946">
            <v>12850</v>
          </cell>
          <cell r="B946" t="str">
            <v>ANA CRISTINA BOTELHO SANTOS</v>
          </cell>
          <cell r="C946" t="str">
            <v>ATIVO</v>
          </cell>
          <cell r="D946" t="str">
            <v>ANALISTA JUDICIARIO (Lei 9421/96)</v>
          </cell>
        </row>
        <row r="947">
          <cell r="A947">
            <v>12852</v>
          </cell>
          <cell r="B947" t="str">
            <v>MARCIA CRISTINA DE OLIVEIRA FERREIRA MARINHO</v>
          </cell>
          <cell r="C947" t="str">
            <v>ATIVO</v>
          </cell>
          <cell r="D947" t="str">
            <v>ANALISTA JUDICIARIO (Lei 9421/96)</v>
          </cell>
        </row>
        <row r="948">
          <cell r="A948">
            <v>12853</v>
          </cell>
          <cell r="B948" t="str">
            <v>MARCIO HUNGERBUHLER</v>
          </cell>
          <cell r="C948" t="str">
            <v>ATIVO</v>
          </cell>
          <cell r="D948" t="str">
            <v>ANALISTA JUDICIARIO (Lei 9421/96)</v>
          </cell>
        </row>
        <row r="949">
          <cell r="A949">
            <v>12854</v>
          </cell>
          <cell r="B949" t="str">
            <v>PRISCILA VIEGAS CARNEIRO RIBEIRO</v>
          </cell>
          <cell r="C949" t="str">
            <v>REMOVIDO</v>
          </cell>
          <cell r="D949" t="str">
            <v>ANALISTA JUDICIARIO</v>
          </cell>
        </row>
        <row r="950">
          <cell r="A950">
            <v>12857</v>
          </cell>
          <cell r="B950" t="str">
            <v>TAISSA SOUZA MEDEIROS</v>
          </cell>
          <cell r="C950" t="str">
            <v>ATIVO/CEDIDO</v>
          </cell>
          <cell r="D950" t="str">
            <v>TECNICO JUDICIARIO</v>
          </cell>
        </row>
        <row r="951">
          <cell r="A951">
            <v>12858</v>
          </cell>
          <cell r="B951" t="str">
            <v>ANDRÉ LUIZ BARROS DA SILVA</v>
          </cell>
          <cell r="C951" t="str">
            <v>ATIVO</v>
          </cell>
          <cell r="D951" t="str">
            <v>TECNICO JUDICIARIO</v>
          </cell>
        </row>
        <row r="952">
          <cell r="A952">
            <v>12859</v>
          </cell>
          <cell r="B952" t="str">
            <v>LUANA QUEIROZ BRAZ</v>
          </cell>
          <cell r="C952" t="str">
            <v>ATIVO</v>
          </cell>
          <cell r="D952" t="str">
            <v>TECNICO JUDICIARIO</v>
          </cell>
        </row>
        <row r="953">
          <cell r="A953">
            <v>12864</v>
          </cell>
          <cell r="B953" t="str">
            <v>BIATRICE LEAL FONSECA</v>
          </cell>
          <cell r="C953" t="str">
            <v>ATIVO</v>
          </cell>
          <cell r="D953" t="str">
            <v>ANALISTA JUDICIÁRIO/OFICIAL DE JUSTIÇA AV. FEDERAL</v>
          </cell>
        </row>
        <row r="954">
          <cell r="A954">
            <v>12865</v>
          </cell>
          <cell r="B954" t="str">
            <v>RODRIGO WANDERLEY TOBIAS GRANJA</v>
          </cell>
          <cell r="C954" t="str">
            <v>ATIVO</v>
          </cell>
          <cell r="D954" t="str">
            <v>ANALISTA JUDICIÁRIO/OFICIAL DE JUSTIÇA AV. FEDERAL</v>
          </cell>
        </row>
        <row r="955">
          <cell r="A955">
            <v>12866</v>
          </cell>
          <cell r="B955" t="str">
            <v>MARCIA MARIA CORREA DOS SANTOS</v>
          </cell>
          <cell r="C955" t="str">
            <v>ATIVO</v>
          </cell>
          <cell r="D955" t="str">
            <v>TECNICO JUDICIARIO</v>
          </cell>
        </row>
        <row r="956">
          <cell r="A956">
            <v>12868</v>
          </cell>
          <cell r="B956" t="str">
            <v>ALEXANDRE GOMES DA SILVA</v>
          </cell>
          <cell r="C956" t="str">
            <v>ATIVO</v>
          </cell>
          <cell r="D956" t="str">
            <v>TECNICO JUDICIARIO</v>
          </cell>
        </row>
        <row r="957">
          <cell r="A957">
            <v>12869</v>
          </cell>
          <cell r="B957" t="str">
            <v>BARBARA SILVEIRA GOULART BERTO</v>
          </cell>
          <cell r="C957" t="str">
            <v>ATIVO</v>
          </cell>
          <cell r="D957" t="str">
            <v>TECNICO JUDICIARIO</v>
          </cell>
        </row>
        <row r="958">
          <cell r="A958">
            <v>12870</v>
          </cell>
          <cell r="B958" t="str">
            <v>ANDERSON HABER MARTINS</v>
          </cell>
          <cell r="C958" t="str">
            <v>ATIVO</v>
          </cell>
          <cell r="D958" t="str">
            <v>TECNICO JUDICIARIO</v>
          </cell>
        </row>
        <row r="959">
          <cell r="A959">
            <v>12871</v>
          </cell>
          <cell r="B959" t="str">
            <v>RITA OLIVEIRA DA SILVA</v>
          </cell>
          <cell r="C959" t="str">
            <v>REMOVIDO</v>
          </cell>
          <cell r="D959" t="str">
            <v>TECNICO JUDICIARIO</v>
          </cell>
        </row>
        <row r="960">
          <cell r="A960">
            <v>12872</v>
          </cell>
          <cell r="B960" t="str">
            <v>KARLA MELO DA GAMA</v>
          </cell>
          <cell r="C960" t="str">
            <v>ATIVO</v>
          </cell>
          <cell r="D960" t="str">
            <v>TECNICO JUDICIARIO</v>
          </cell>
        </row>
        <row r="961">
          <cell r="A961">
            <v>12873</v>
          </cell>
          <cell r="B961" t="str">
            <v>ALEXANDRE DE OLIVEIRA GOMES</v>
          </cell>
          <cell r="C961" t="str">
            <v>ATIVO</v>
          </cell>
          <cell r="D961" t="str">
            <v>ANALISTA JUDICIARIO (Lei 9421/96)</v>
          </cell>
        </row>
        <row r="962">
          <cell r="A962">
            <v>12874</v>
          </cell>
          <cell r="B962" t="str">
            <v>BIANCA COUTINHO LICURSI RODRIGUES</v>
          </cell>
          <cell r="C962" t="str">
            <v>ATIVO</v>
          </cell>
          <cell r="D962" t="str">
            <v>ANALISTA JUDICIÁRIO/OFICIAL DE JUSTIÇA AV. FEDERAL</v>
          </cell>
        </row>
        <row r="963">
          <cell r="A963">
            <v>12875</v>
          </cell>
          <cell r="B963" t="str">
            <v>RICARDO CARRILHO DE OLIVEIRA PESTANA</v>
          </cell>
          <cell r="C963" t="str">
            <v>ATIVO</v>
          </cell>
          <cell r="D963" t="str">
            <v>TECNICO JUDICIARIO</v>
          </cell>
        </row>
        <row r="964">
          <cell r="A964">
            <v>12877</v>
          </cell>
          <cell r="B964" t="str">
            <v>LUIZ GUSTAVO DA COSTA CAMPINAS</v>
          </cell>
          <cell r="C964" t="str">
            <v>REMOVIDO</v>
          </cell>
          <cell r="D964" t="str">
            <v>TECNICO JUDICIARIO</v>
          </cell>
        </row>
        <row r="965">
          <cell r="A965">
            <v>12880</v>
          </cell>
          <cell r="B965" t="str">
            <v>LUCIANA GILBERT</v>
          </cell>
          <cell r="C965" t="str">
            <v>ATIVO</v>
          </cell>
          <cell r="D965" t="str">
            <v>TECNICO JUDICIARIO</v>
          </cell>
        </row>
        <row r="966">
          <cell r="A966">
            <v>12882</v>
          </cell>
          <cell r="B966" t="str">
            <v>AURELIO TEIXEIRA MOREIRA</v>
          </cell>
          <cell r="C966" t="str">
            <v>ATIVO</v>
          </cell>
          <cell r="D966" t="str">
            <v>TECNICO JUDICIARIO/SEGURANCA E TRANSPORTE</v>
          </cell>
        </row>
        <row r="967">
          <cell r="A967">
            <v>12883</v>
          </cell>
          <cell r="B967" t="str">
            <v>RENATA MOUSINHO DA SILVEIRA</v>
          </cell>
          <cell r="C967" t="str">
            <v>ATIVO</v>
          </cell>
          <cell r="D967" t="str">
            <v>TECNICO JUDICIARIO</v>
          </cell>
        </row>
        <row r="968">
          <cell r="A968">
            <v>12885</v>
          </cell>
          <cell r="B968" t="str">
            <v>LÍCIA ALVIM DE MATTOS BIANCHI DOS GUARANYS</v>
          </cell>
          <cell r="C968" t="str">
            <v>ATIVO</v>
          </cell>
          <cell r="D968" t="str">
            <v>ANALISTA JUDICIARIO (Lei 9421/96)</v>
          </cell>
        </row>
        <row r="969">
          <cell r="A969">
            <v>12886</v>
          </cell>
          <cell r="B969" t="str">
            <v>LETÍCIA REITZ</v>
          </cell>
          <cell r="C969" t="str">
            <v>REMOVIDO</v>
          </cell>
          <cell r="D969" t="str">
            <v>ANALISTA JUDICIARIO</v>
          </cell>
        </row>
        <row r="970">
          <cell r="A970">
            <v>12889</v>
          </cell>
          <cell r="B970" t="str">
            <v>CLAUDIA FERNANDA GARCIA MARTINS</v>
          </cell>
          <cell r="C970" t="str">
            <v>ATIVO</v>
          </cell>
          <cell r="D970" t="str">
            <v>TECNICO JUDICIARIO</v>
          </cell>
        </row>
        <row r="971">
          <cell r="A971">
            <v>12890</v>
          </cell>
          <cell r="B971" t="str">
            <v>SILDENIR MOREIRA COSTA</v>
          </cell>
          <cell r="C971" t="str">
            <v>ATIVO</v>
          </cell>
          <cell r="D971" t="str">
            <v>TECNICO JUDICIARIO</v>
          </cell>
        </row>
        <row r="972">
          <cell r="A972">
            <v>12891</v>
          </cell>
          <cell r="B972" t="str">
            <v>MARIA ELISA GRASSIA SERENO</v>
          </cell>
          <cell r="C972" t="str">
            <v>ATIVO</v>
          </cell>
          <cell r="D972" t="str">
            <v>TECNICO JUDICIARIO</v>
          </cell>
        </row>
        <row r="973">
          <cell r="A973">
            <v>12892</v>
          </cell>
          <cell r="B973" t="str">
            <v>JOSAINE GOMES SILVA JARDIM</v>
          </cell>
          <cell r="C973" t="str">
            <v>ATIVO</v>
          </cell>
          <cell r="D973" t="str">
            <v>TECNICO JUDICIARIO</v>
          </cell>
        </row>
        <row r="974">
          <cell r="A974">
            <v>12893</v>
          </cell>
          <cell r="B974" t="str">
            <v>IZAMAR VASCONCELOS DE MORAES</v>
          </cell>
          <cell r="C974" t="str">
            <v>ATIVO</v>
          </cell>
          <cell r="D974" t="str">
            <v>ANALISTA JUDICIARIO (Lei 9421/96)</v>
          </cell>
        </row>
        <row r="975">
          <cell r="A975">
            <v>12894</v>
          </cell>
          <cell r="B975" t="str">
            <v>CASSIA MARIA DA SILVA SANTOS</v>
          </cell>
          <cell r="C975" t="str">
            <v>ATIVO</v>
          </cell>
          <cell r="D975" t="str">
            <v>TECNICO JUDICIARIO</v>
          </cell>
        </row>
        <row r="976">
          <cell r="A976">
            <v>12895</v>
          </cell>
          <cell r="B976" t="str">
            <v>ANA LUZIA GARCIA DE OLIVEIRA</v>
          </cell>
          <cell r="C976" t="str">
            <v>ATIVO</v>
          </cell>
          <cell r="D976" t="str">
            <v>TECNICO JUDICIARIO</v>
          </cell>
        </row>
        <row r="977">
          <cell r="A977">
            <v>12896</v>
          </cell>
          <cell r="B977" t="str">
            <v>ODETE EMA MARTINS</v>
          </cell>
          <cell r="C977" t="str">
            <v>ATIVO</v>
          </cell>
          <cell r="D977" t="str">
            <v>ANALISTA JUDICIARIO (Lei 9421/96)</v>
          </cell>
        </row>
        <row r="978">
          <cell r="A978">
            <v>12898</v>
          </cell>
          <cell r="B978" t="str">
            <v>ANGELO GRIPP SAIPPA</v>
          </cell>
          <cell r="C978" t="str">
            <v>ATIVO</v>
          </cell>
          <cell r="D978" t="str">
            <v>TECNICO JUDICIARIO</v>
          </cell>
        </row>
        <row r="979">
          <cell r="A979">
            <v>12900</v>
          </cell>
          <cell r="B979" t="str">
            <v>ANGÉLICA CRISTINA GOMES MADEIRA</v>
          </cell>
          <cell r="C979" t="str">
            <v>ATIVO</v>
          </cell>
          <cell r="D979" t="str">
            <v>TECNICO JUDICIARIO</v>
          </cell>
        </row>
        <row r="980">
          <cell r="A980">
            <v>12901</v>
          </cell>
          <cell r="B980" t="str">
            <v>FERNANDO GUSTAVO VON MONTFORT COELHO</v>
          </cell>
          <cell r="C980" t="str">
            <v>ATIVO</v>
          </cell>
          <cell r="D980" t="str">
            <v>ANALISTA JUDICIÁRIO/OFICIAL DE JUSTIÇA AV. FEDERAL</v>
          </cell>
        </row>
        <row r="981">
          <cell r="A981">
            <v>12902</v>
          </cell>
          <cell r="B981" t="str">
            <v>CRISTINA MARIA ALVES FROES</v>
          </cell>
          <cell r="C981" t="str">
            <v>ATIVO</v>
          </cell>
          <cell r="D981" t="str">
            <v>ANALISTA JUDICIARIO/PSICOLOGIA</v>
          </cell>
        </row>
        <row r="982">
          <cell r="A982">
            <v>12903</v>
          </cell>
          <cell r="B982" t="str">
            <v>CLAUDIO LUIZ RIBEIRO DE ALMEIDA</v>
          </cell>
          <cell r="C982" t="str">
            <v>ATIVO</v>
          </cell>
          <cell r="D982" t="str">
            <v>ANALISTA JUDICIARIO (Lei 9421/96)</v>
          </cell>
        </row>
        <row r="983">
          <cell r="A983">
            <v>12905</v>
          </cell>
          <cell r="B983" t="str">
            <v>MÁRCIA COELHO WANDERLEY</v>
          </cell>
          <cell r="C983" t="str">
            <v>ATIVO</v>
          </cell>
          <cell r="D983" t="str">
            <v>ANALISTA JUDICIARIO (Lei 9421/96)</v>
          </cell>
        </row>
        <row r="984">
          <cell r="A984">
            <v>12906</v>
          </cell>
          <cell r="B984" t="str">
            <v>MARCIA CRISTINA DOS SANTOS GAGLIANO</v>
          </cell>
          <cell r="C984" t="str">
            <v>ATIVO</v>
          </cell>
          <cell r="D984" t="str">
            <v>ANALISTA JUDICIARIO (Lei 9421/96)</v>
          </cell>
        </row>
        <row r="985">
          <cell r="A985">
            <v>12907</v>
          </cell>
          <cell r="B985" t="str">
            <v>LUIZ VICENTE FRANCO</v>
          </cell>
          <cell r="C985" t="str">
            <v>REMOVIDO</v>
          </cell>
          <cell r="D985" t="str">
            <v>ANALISTA JUDICIÁRIO/OFICIAL DE JUSTIÇA AV. FEDERAL</v>
          </cell>
        </row>
        <row r="986">
          <cell r="A986">
            <v>12908</v>
          </cell>
          <cell r="B986" t="str">
            <v>ADRIANA CRISTINA DEVESA SAADE</v>
          </cell>
          <cell r="C986" t="str">
            <v>ATIVO</v>
          </cell>
          <cell r="D986" t="str">
            <v>ANALISTA JUDICIÁRIO/OFICIAL DE JUSTIÇA AV. FEDERAL</v>
          </cell>
        </row>
        <row r="987">
          <cell r="A987">
            <v>12909</v>
          </cell>
          <cell r="B987" t="str">
            <v>CRISTIANE MARIA DE FÁTIMA RÊLLO DE SOUZA</v>
          </cell>
          <cell r="C987" t="str">
            <v>ATIVO</v>
          </cell>
          <cell r="D987" t="str">
            <v>ANALISTA JUDICIÁRIO/OFICIAL DE JUSTIÇA AV. FEDERAL</v>
          </cell>
        </row>
        <row r="988">
          <cell r="A988">
            <v>12910</v>
          </cell>
          <cell r="B988" t="str">
            <v>FLÁVIO ANASTÁCIO DA SILVA</v>
          </cell>
          <cell r="C988" t="str">
            <v>ATIVO</v>
          </cell>
          <cell r="D988" t="str">
            <v>ANALISTA JUDICIÁRIO/OFICIAL DE JUSTIÇA AV. FEDERAL</v>
          </cell>
        </row>
        <row r="989">
          <cell r="A989">
            <v>12912</v>
          </cell>
          <cell r="B989" t="str">
            <v>LUIZ CLÁUDIO DE CARVALHO SANTOS</v>
          </cell>
          <cell r="C989" t="str">
            <v>ATIVO</v>
          </cell>
          <cell r="D989" t="str">
            <v>ANALISTA JUDICIÁRIO/OFICIAL DE JUSTIÇA AV. FEDERAL</v>
          </cell>
        </row>
        <row r="990">
          <cell r="A990">
            <v>12914</v>
          </cell>
          <cell r="B990" t="str">
            <v>ALEXANDRE LINS GIRALDES</v>
          </cell>
          <cell r="C990" t="str">
            <v>ATIVO</v>
          </cell>
          <cell r="D990" t="str">
            <v>ANALISTA JUDICIÁRIO/OFICIAL DE JUSTIÇA AV. FEDERAL</v>
          </cell>
        </row>
        <row r="991">
          <cell r="A991">
            <v>12915</v>
          </cell>
          <cell r="B991" t="str">
            <v>CRISTINA LUCIA SEABRA IORIO</v>
          </cell>
          <cell r="C991" t="str">
            <v>ATIVO</v>
          </cell>
          <cell r="D991" t="str">
            <v>ANALISTA JUDICIARIO (Lei 9421/96)</v>
          </cell>
        </row>
        <row r="992">
          <cell r="A992">
            <v>12916</v>
          </cell>
          <cell r="B992" t="str">
            <v>FERNANDA FEITOSA ROSAS DOMINGOS</v>
          </cell>
          <cell r="C992" t="str">
            <v>ATIVO</v>
          </cell>
          <cell r="D992" t="str">
            <v>TECNICO JUDICIARIO</v>
          </cell>
        </row>
        <row r="993">
          <cell r="A993">
            <v>12918</v>
          </cell>
          <cell r="B993" t="str">
            <v>ELIZABETH DIAS OSORIO</v>
          </cell>
          <cell r="C993" t="str">
            <v>ATIVO</v>
          </cell>
          <cell r="D993" t="str">
            <v>TECNICO JUDICIARIO</v>
          </cell>
        </row>
        <row r="994">
          <cell r="A994">
            <v>12919</v>
          </cell>
          <cell r="B994" t="str">
            <v>ELAINE DO CARMO SOUZA</v>
          </cell>
          <cell r="C994" t="str">
            <v>ATIVO/CEDIDO</v>
          </cell>
          <cell r="D994" t="str">
            <v>TECNICO JUDICIARIO</v>
          </cell>
        </row>
        <row r="995">
          <cell r="A995">
            <v>12920</v>
          </cell>
          <cell r="B995" t="str">
            <v>CRISTINA SERAPHICO DE SOUZA GERHEIM</v>
          </cell>
          <cell r="C995" t="str">
            <v>ATIVO</v>
          </cell>
          <cell r="D995" t="str">
            <v>TECNICO JUDICIARIO</v>
          </cell>
        </row>
        <row r="996">
          <cell r="A996">
            <v>12921</v>
          </cell>
          <cell r="B996" t="str">
            <v>CRISTIANE PEREIRA DE CARVALHO REVOREDO</v>
          </cell>
          <cell r="C996" t="str">
            <v>ATIVO</v>
          </cell>
          <cell r="D996" t="str">
            <v>TECNICO JUDICIARIO</v>
          </cell>
        </row>
        <row r="997">
          <cell r="A997">
            <v>12924</v>
          </cell>
          <cell r="B997" t="str">
            <v>CELINA SANTOS DE ALENCAR</v>
          </cell>
          <cell r="C997" t="str">
            <v>ATIVO</v>
          </cell>
          <cell r="D997" t="str">
            <v>TECNICO JUDICIARIO</v>
          </cell>
        </row>
        <row r="998">
          <cell r="A998">
            <v>12925</v>
          </cell>
          <cell r="B998" t="str">
            <v>ANDERSON KAYE</v>
          </cell>
          <cell r="C998" t="str">
            <v>ATIVO</v>
          </cell>
          <cell r="D998" t="str">
            <v>TECNICO JUDICIARIO</v>
          </cell>
        </row>
        <row r="999">
          <cell r="A999">
            <v>12926</v>
          </cell>
          <cell r="B999" t="str">
            <v>ANNA PAULA CESAR DE AZEVEDO SILVA</v>
          </cell>
          <cell r="C999" t="str">
            <v>ATIVO</v>
          </cell>
          <cell r="D999" t="str">
            <v>TECNICO JUDICIARIO</v>
          </cell>
        </row>
        <row r="1000">
          <cell r="A1000">
            <v>12927</v>
          </cell>
          <cell r="B1000" t="str">
            <v>ANA LUCIA BARROS CHAVES</v>
          </cell>
          <cell r="C1000" t="str">
            <v>ATIVO</v>
          </cell>
          <cell r="D1000" t="str">
            <v>TECNICO JUDICIARIO</v>
          </cell>
        </row>
        <row r="1001">
          <cell r="A1001">
            <v>12928</v>
          </cell>
          <cell r="B1001" t="str">
            <v>ALEXANDER DA COSTA GUIMARÃES</v>
          </cell>
          <cell r="C1001" t="str">
            <v>REMOVIDO</v>
          </cell>
          <cell r="D1001" t="str">
            <v>TECNICO JUDICIARIO</v>
          </cell>
        </row>
        <row r="1002">
          <cell r="A1002">
            <v>12929</v>
          </cell>
          <cell r="B1002" t="str">
            <v>ALEXANDRE RIBEIRO RIVELLO</v>
          </cell>
          <cell r="C1002" t="str">
            <v>ATIVO</v>
          </cell>
          <cell r="D1002" t="str">
            <v>TECNICO JUDICIARIO</v>
          </cell>
        </row>
        <row r="1003">
          <cell r="A1003">
            <v>12931</v>
          </cell>
          <cell r="B1003" t="str">
            <v>MARISTELA BARROS PINTO</v>
          </cell>
          <cell r="C1003" t="str">
            <v>ATIVO</v>
          </cell>
          <cell r="D1003" t="str">
            <v>TECNICO JUDICIARIO</v>
          </cell>
        </row>
        <row r="1004">
          <cell r="A1004">
            <v>12933</v>
          </cell>
          <cell r="B1004" t="str">
            <v>MARIA SILVANA DE QUEIROZ WEAVER</v>
          </cell>
          <cell r="C1004" t="str">
            <v>ATIVO</v>
          </cell>
          <cell r="D1004" t="str">
            <v>TECNICO JUDICIARIO</v>
          </cell>
        </row>
        <row r="1005">
          <cell r="A1005">
            <v>12934</v>
          </cell>
          <cell r="B1005" t="str">
            <v>MARCIA PEREIRA LAMIM</v>
          </cell>
          <cell r="C1005" t="str">
            <v>ATIVO/CEDIDO</v>
          </cell>
          <cell r="D1005" t="str">
            <v>TECNICO JUDICIARIO</v>
          </cell>
        </row>
        <row r="1006">
          <cell r="A1006">
            <v>12936</v>
          </cell>
          <cell r="B1006" t="str">
            <v>LUIZ CARLOS GOUVÊA JUNIOR</v>
          </cell>
          <cell r="C1006" t="str">
            <v>ATIVO</v>
          </cell>
          <cell r="D1006" t="str">
            <v>TECNICO JUDICIARIO</v>
          </cell>
        </row>
        <row r="1007">
          <cell r="A1007">
            <v>12939</v>
          </cell>
          <cell r="B1007" t="str">
            <v>JOSE ALMIR DE SIQUEIRA FILHO</v>
          </cell>
          <cell r="C1007" t="str">
            <v>ATIVO</v>
          </cell>
          <cell r="D1007" t="str">
            <v>TECNICO JUDICIARIO</v>
          </cell>
        </row>
        <row r="1008">
          <cell r="A1008">
            <v>12941</v>
          </cell>
          <cell r="B1008" t="str">
            <v>GRAZIELE PALMARES FERREIRA BORGES</v>
          </cell>
          <cell r="C1008" t="str">
            <v>ATIVO</v>
          </cell>
          <cell r="D1008" t="str">
            <v>TECNICO JUDICIARIO</v>
          </cell>
        </row>
        <row r="1009">
          <cell r="A1009">
            <v>12943</v>
          </cell>
          <cell r="B1009" t="str">
            <v>FRANKLIN ANDRADE MARTINS</v>
          </cell>
          <cell r="C1009" t="str">
            <v>ATIVO</v>
          </cell>
          <cell r="D1009" t="str">
            <v>TECNICO JUDICIARIO</v>
          </cell>
        </row>
        <row r="1010">
          <cell r="A1010">
            <v>12949</v>
          </cell>
          <cell r="B1010" t="str">
            <v>RUBENS GLÓRIA FILHO</v>
          </cell>
          <cell r="C1010" t="str">
            <v>ATIVO</v>
          </cell>
          <cell r="D1010" t="str">
            <v>TECNICO JUDICIARIO</v>
          </cell>
        </row>
        <row r="1011">
          <cell r="A1011">
            <v>12950</v>
          </cell>
          <cell r="B1011" t="str">
            <v>VERONICA MAIA FONSECA</v>
          </cell>
          <cell r="C1011" t="str">
            <v>ATIVO</v>
          </cell>
          <cell r="D1011" t="str">
            <v>TECNICO JUDICIARIO</v>
          </cell>
        </row>
        <row r="1012">
          <cell r="A1012">
            <v>12951</v>
          </cell>
          <cell r="B1012" t="str">
            <v>WAGNER NEVES DA SILVA</v>
          </cell>
          <cell r="C1012" t="str">
            <v>ATIVO</v>
          </cell>
          <cell r="D1012" t="str">
            <v>TECNICO JUDICIARIO</v>
          </cell>
        </row>
        <row r="1013">
          <cell r="A1013">
            <v>12952</v>
          </cell>
          <cell r="B1013" t="str">
            <v>SIDNEI BARBOSA SEIXAS</v>
          </cell>
          <cell r="C1013" t="str">
            <v>ATIVO</v>
          </cell>
          <cell r="D1013" t="str">
            <v>TECNICO JUDICIARIO</v>
          </cell>
        </row>
        <row r="1014">
          <cell r="A1014">
            <v>12953</v>
          </cell>
          <cell r="B1014" t="str">
            <v>CLAUDIA OLIVEIRA FERNANDES PESSOA DOS SANTOS</v>
          </cell>
          <cell r="C1014" t="str">
            <v>ATIVO</v>
          </cell>
          <cell r="D1014" t="str">
            <v>TECNICO JUDICIARIO</v>
          </cell>
        </row>
        <row r="1015">
          <cell r="A1015">
            <v>12955</v>
          </cell>
          <cell r="B1015" t="str">
            <v>CLAUDIA DE BARROS MARCHI</v>
          </cell>
          <cell r="C1015" t="str">
            <v>ATIVO</v>
          </cell>
          <cell r="D1015" t="str">
            <v>ANALISTA JUDICIARIO (Lei 9421/96)</v>
          </cell>
        </row>
        <row r="1016">
          <cell r="A1016">
            <v>12957</v>
          </cell>
          <cell r="B1016" t="str">
            <v>RICARDO KRECZMARSKY GUIMARÃES</v>
          </cell>
          <cell r="C1016" t="str">
            <v>ATIVO</v>
          </cell>
          <cell r="D1016" t="str">
            <v>ANALISTA JUDICIÁRIO/OFICIAL DE JUSTIÇA AV. FEDERAL</v>
          </cell>
        </row>
        <row r="1017">
          <cell r="A1017">
            <v>12958</v>
          </cell>
          <cell r="B1017" t="str">
            <v>ANDERSON MEDEIROS GONÇALVES</v>
          </cell>
          <cell r="C1017" t="str">
            <v>ATIVO</v>
          </cell>
          <cell r="D1017" t="str">
            <v>TECNICO JUDICIARIO</v>
          </cell>
        </row>
        <row r="1018">
          <cell r="A1018">
            <v>12960</v>
          </cell>
          <cell r="B1018" t="str">
            <v>FABIO TELES RODRIGUES</v>
          </cell>
          <cell r="C1018" t="str">
            <v>ATIVO</v>
          </cell>
          <cell r="D1018" t="str">
            <v>TECNICO JUDICIARIO</v>
          </cell>
        </row>
        <row r="1019">
          <cell r="A1019">
            <v>12961</v>
          </cell>
          <cell r="B1019" t="str">
            <v>MARCIA CRISTINA LEITÃO FARROCO</v>
          </cell>
          <cell r="C1019" t="str">
            <v>REMOVIDO</v>
          </cell>
          <cell r="D1019" t="str">
            <v>TECNICO JUDICIARIO</v>
          </cell>
        </row>
        <row r="1020">
          <cell r="A1020">
            <v>12962</v>
          </cell>
          <cell r="B1020" t="str">
            <v>ZULEIKA NASCIMENTO DE OLIVEIRA</v>
          </cell>
          <cell r="C1020" t="str">
            <v>ATIVO</v>
          </cell>
          <cell r="D1020" t="str">
            <v>TECNICO JUDICIARIO</v>
          </cell>
        </row>
        <row r="1021">
          <cell r="A1021">
            <v>12963</v>
          </cell>
          <cell r="B1021" t="str">
            <v>LEONARDO MONTES DA SILVA GOMES</v>
          </cell>
          <cell r="C1021" t="str">
            <v>ATIVO</v>
          </cell>
          <cell r="D1021" t="str">
            <v>TECNICO JUDICIARIO</v>
          </cell>
        </row>
        <row r="1022">
          <cell r="A1022">
            <v>12967</v>
          </cell>
          <cell r="B1022" t="str">
            <v>DEBORAH MACIEL FRANCA</v>
          </cell>
          <cell r="C1022" t="str">
            <v>ATIVO</v>
          </cell>
          <cell r="D1022" t="str">
            <v>TECNICO JUDICIARIO</v>
          </cell>
        </row>
        <row r="1023">
          <cell r="A1023">
            <v>12970</v>
          </cell>
          <cell r="B1023" t="str">
            <v>ROBERTO JOSÉ FERREIRA INACIO</v>
          </cell>
          <cell r="C1023" t="str">
            <v>ATIVO</v>
          </cell>
          <cell r="D1023" t="str">
            <v>TECNICO JUDICIARIO</v>
          </cell>
        </row>
        <row r="1024">
          <cell r="A1024">
            <v>12971</v>
          </cell>
          <cell r="B1024" t="str">
            <v>NILCIMAR RODRIGUES DE LIMA</v>
          </cell>
          <cell r="C1024" t="str">
            <v>ATIVO</v>
          </cell>
          <cell r="D1024" t="str">
            <v>TECNICO JUDICIARIO</v>
          </cell>
        </row>
        <row r="1025">
          <cell r="A1025">
            <v>12972</v>
          </cell>
          <cell r="B1025" t="str">
            <v>MARIA DA GLORIA DA SILVA DE ARAUJO</v>
          </cell>
          <cell r="C1025" t="str">
            <v>ATIVO</v>
          </cell>
          <cell r="D1025" t="str">
            <v>TECNICO JUDICIARIO</v>
          </cell>
        </row>
        <row r="1026">
          <cell r="A1026">
            <v>12973</v>
          </cell>
          <cell r="B1026" t="str">
            <v>RICARDO MOREIRA FIRPO DE ANDRADE</v>
          </cell>
          <cell r="C1026" t="str">
            <v>ATIVO</v>
          </cell>
          <cell r="D1026" t="str">
            <v>ANALISTA JUDICIÁRIO/OFICIAL DE JUSTIÇA AV. FEDERAL</v>
          </cell>
        </row>
        <row r="1027">
          <cell r="A1027">
            <v>12975</v>
          </cell>
          <cell r="B1027" t="str">
            <v>MARCIA HELENA DE OLIVEIRA</v>
          </cell>
          <cell r="C1027" t="str">
            <v>ATIVO</v>
          </cell>
          <cell r="D1027" t="str">
            <v>ANALISTA JUDICIARIO (Lei 9421/96)</v>
          </cell>
        </row>
        <row r="1028">
          <cell r="A1028">
            <v>12976</v>
          </cell>
          <cell r="B1028" t="str">
            <v>LUCIA HELENA FIGUEIREDO ABRUNHOSA</v>
          </cell>
          <cell r="C1028" t="str">
            <v>ATIVO</v>
          </cell>
          <cell r="D1028" t="str">
            <v>TECNICO JUDICIARIO</v>
          </cell>
        </row>
        <row r="1029">
          <cell r="A1029">
            <v>12977</v>
          </cell>
          <cell r="B1029" t="str">
            <v>ANGELICA DOS SANTOS VIANNA</v>
          </cell>
          <cell r="C1029" t="str">
            <v>ATIVO</v>
          </cell>
          <cell r="D1029" t="str">
            <v>ANALISTA JUDICIARIO/MEDICINA</v>
          </cell>
        </row>
        <row r="1030">
          <cell r="A1030">
            <v>12978</v>
          </cell>
          <cell r="B1030" t="str">
            <v>VIVIANE CRISTINA DE ARAUJO MARQUES</v>
          </cell>
          <cell r="C1030" t="str">
            <v>ATIVO</v>
          </cell>
          <cell r="D1030" t="str">
            <v>ANALISTA JUDICIÁRIO/OFICIAL DE JUSTIÇA AV. FEDERAL</v>
          </cell>
        </row>
        <row r="1031">
          <cell r="A1031">
            <v>12980</v>
          </cell>
          <cell r="B1031" t="str">
            <v>ANDREA COSTA DE OLIVEIRA CARVALHO</v>
          </cell>
          <cell r="C1031" t="str">
            <v>ATIVO</v>
          </cell>
          <cell r="D1031" t="str">
            <v>TECNICO JUDICIARIO</v>
          </cell>
        </row>
        <row r="1032">
          <cell r="A1032">
            <v>12982</v>
          </cell>
          <cell r="B1032" t="str">
            <v>TELMA MOTA TEIXEIRA</v>
          </cell>
          <cell r="C1032" t="str">
            <v>ATIVO</v>
          </cell>
          <cell r="D1032" t="str">
            <v>TECNICO JUDICIARIO</v>
          </cell>
        </row>
        <row r="1033">
          <cell r="A1033">
            <v>12984</v>
          </cell>
          <cell r="B1033" t="str">
            <v>FABIO ROBERTO DE ARAUJO</v>
          </cell>
          <cell r="C1033" t="str">
            <v>ATIVO</v>
          </cell>
          <cell r="D1033" t="str">
            <v>ANALISTA JUDICIÁRIO/OFICIAL DE JUSTIÇA AV. FEDERAL</v>
          </cell>
        </row>
        <row r="1034">
          <cell r="A1034">
            <v>12987</v>
          </cell>
          <cell r="B1034" t="str">
            <v>PEDRO PAULO GASSE LEAL</v>
          </cell>
          <cell r="C1034" t="str">
            <v>ATIVO</v>
          </cell>
          <cell r="D1034" t="str">
            <v>ANALISTA JUDICIARIO (Lei 9421/96)</v>
          </cell>
        </row>
        <row r="1035">
          <cell r="A1035">
            <v>12988</v>
          </cell>
          <cell r="B1035" t="str">
            <v>MARCELO AUGUSTO PINTO</v>
          </cell>
          <cell r="C1035" t="str">
            <v>ATIVO</v>
          </cell>
          <cell r="D1035" t="str">
            <v>ANALISTA JUDICIARIO (Lei 9421/96)</v>
          </cell>
        </row>
        <row r="1036">
          <cell r="A1036">
            <v>12989</v>
          </cell>
          <cell r="B1036" t="str">
            <v>DOUGLAS FREITAS DOMINGUES</v>
          </cell>
          <cell r="C1036" t="str">
            <v>ATIVO/CEDIDO</v>
          </cell>
          <cell r="D1036" t="str">
            <v>TECNICO JUDICIARIO</v>
          </cell>
        </row>
        <row r="1037">
          <cell r="A1037">
            <v>12992</v>
          </cell>
          <cell r="B1037" t="str">
            <v>FABIANA CALDAS CORREIA</v>
          </cell>
          <cell r="C1037" t="str">
            <v>ATIVO</v>
          </cell>
          <cell r="D1037" t="str">
            <v>ANALISTA JUDICIÁRIO/OFICIAL DE JUSTIÇA AV. FEDERAL</v>
          </cell>
        </row>
        <row r="1038">
          <cell r="A1038">
            <v>12993</v>
          </cell>
          <cell r="B1038" t="str">
            <v>REYNALDO LÚCIO MOUTINHO COSTA</v>
          </cell>
          <cell r="C1038" t="str">
            <v>ATIVO</v>
          </cell>
          <cell r="D1038" t="str">
            <v>ANALISTA JUDICIÁRIO/OFICIAL DE JUSTIÇA AV. FEDERAL</v>
          </cell>
        </row>
        <row r="1039">
          <cell r="A1039">
            <v>12994</v>
          </cell>
          <cell r="B1039" t="str">
            <v>RENATO MONTERO MORISSON</v>
          </cell>
          <cell r="C1039" t="str">
            <v>ATIVO</v>
          </cell>
          <cell r="D1039" t="str">
            <v>ANALISTA JUDICIÁRIO/OFICIAL DE JUSTIÇA AV. FEDERAL</v>
          </cell>
        </row>
        <row r="1040">
          <cell r="A1040">
            <v>12995</v>
          </cell>
          <cell r="B1040" t="str">
            <v>ADRIANA CORREA MARTINS</v>
          </cell>
          <cell r="C1040" t="str">
            <v>ATIVO</v>
          </cell>
          <cell r="D1040" t="str">
            <v>ANALISTA JUDICIÁRIO/OFICIAL DE JUSTIÇA AV. FEDERAL</v>
          </cell>
        </row>
        <row r="1041">
          <cell r="A1041">
            <v>12996</v>
          </cell>
          <cell r="B1041" t="str">
            <v>MARIA ANGELA DOS SANTOS SILVA</v>
          </cell>
          <cell r="C1041" t="str">
            <v>ATIVO</v>
          </cell>
          <cell r="D1041" t="str">
            <v>ANALISTA JUDICIARIO (Lei 9421/96)</v>
          </cell>
        </row>
        <row r="1042">
          <cell r="A1042">
            <v>12997</v>
          </cell>
          <cell r="B1042" t="str">
            <v>JUREMA AZUOS MARINI</v>
          </cell>
          <cell r="C1042" t="str">
            <v>ATIVO</v>
          </cell>
          <cell r="D1042" t="str">
            <v>TECNICO JUDICIARIO</v>
          </cell>
        </row>
        <row r="1043">
          <cell r="A1043">
            <v>12999</v>
          </cell>
          <cell r="B1043" t="str">
            <v>CARLOS ALBERTO LIMA CERQUEIRA</v>
          </cell>
          <cell r="C1043" t="str">
            <v>ATIVO</v>
          </cell>
          <cell r="D1043" t="str">
            <v>ANALISTA JUDICIARIO (Lei 9421/96)</v>
          </cell>
        </row>
        <row r="1044">
          <cell r="A1044">
            <v>13000</v>
          </cell>
          <cell r="B1044" t="str">
            <v>SORAIA CUNHA ESTEBANEZ CHEBAR</v>
          </cell>
          <cell r="C1044" t="str">
            <v>ATIVO</v>
          </cell>
          <cell r="D1044" t="str">
            <v>ANALISTA JUDICIARIO (Lei 9421/96)</v>
          </cell>
        </row>
        <row r="1045">
          <cell r="A1045">
            <v>13001</v>
          </cell>
          <cell r="B1045" t="str">
            <v>PATRICIA DE AZEVEDO SOUZA MANHÃES</v>
          </cell>
          <cell r="C1045" t="str">
            <v>ATIVO</v>
          </cell>
          <cell r="D1045" t="str">
            <v>TECNICO JUDICIARIO</v>
          </cell>
        </row>
        <row r="1046">
          <cell r="A1046">
            <v>13002</v>
          </cell>
          <cell r="B1046" t="str">
            <v>TATIANA GURGEL PESSOA</v>
          </cell>
          <cell r="C1046" t="str">
            <v>ATIVO</v>
          </cell>
          <cell r="D1046" t="str">
            <v>TECNICO JUDICIARIO</v>
          </cell>
        </row>
        <row r="1047">
          <cell r="A1047">
            <v>13003</v>
          </cell>
          <cell r="B1047" t="str">
            <v>RIVIANI ANDREA TEIXEIRA DE ALMEIDA MAGHELLY</v>
          </cell>
          <cell r="C1047" t="str">
            <v>ATIVO</v>
          </cell>
          <cell r="D1047" t="str">
            <v>ANALISTA JUDICIARIO (Lei 9421/96)</v>
          </cell>
        </row>
        <row r="1048">
          <cell r="A1048">
            <v>13004</v>
          </cell>
          <cell r="B1048" t="str">
            <v>MÔNICA OROZCO LEME</v>
          </cell>
          <cell r="C1048" t="str">
            <v>ATIVO</v>
          </cell>
          <cell r="D1048" t="str">
            <v>ANALISTA JUDICIARIO (Lei 9421/96)</v>
          </cell>
        </row>
        <row r="1049">
          <cell r="A1049">
            <v>13005</v>
          </cell>
          <cell r="B1049" t="str">
            <v>ROBERTA D'AVILA MELLO CARNEIRO DA SILVA</v>
          </cell>
          <cell r="C1049" t="str">
            <v>ATIVO</v>
          </cell>
          <cell r="D1049" t="str">
            <v>TECNICO JUDICIARIO</v>
          </cell>
        </row>
        <row r="1050">
          <cell r="A1050">
            <v>13006</v>
          </cell>
          <cell r="B1050" t="str">
            <v>RICARDO RODRIGUES DA CRUZ</v>
          </cell>
          <cell r="C1050" t="str">
            <v>ATIVO</v>
          </cell>
          <cell r="D1050" t="str">
            <v>TECNICO JUDICIARIO</v>
          </cell>
        </row>
        <row r="1051">
          <cell r="A1051">
            <v>13007</v>
          </cell>
          <cell r="B1051" t="str">
            <v>CLAUDIO MARCELO MELLO DE CARVALHO</v>
          </cell>
          <cell r="C1051" t="str">
            <v>ATIVO</v>
          </cell>
          <cell r="D1051" t="str">
            <v>TECNICO JUDICIARIO</v>
          </cell>
        </row>
        <row r="1052">
          <cell r="A1052">
            <v>13010</v>
          </cell>
          <cell r="B1052" t="str">
            <v>GRACE CHRISTINA ALVES CONCEICAO</v>
          </cell>
          <cell r="C1052" t="str">
            <v>ATIVO</v>
          </cell>
          <cell r="D1052" t="str">
            <v>TECNICO JUDICIARIO</v>
          </cell>
        </row>
        <row r="1053">
          <cell r="A1053">
            <v>13013</v>
          </cell>
          <cell r="B1053" t="str">
            <v>ANA PAULA ARISTON BARION PERES</v>
          </cell>
          <cell r="C1053" t="str">
            <v>ATIVO</v>
          </cell>
          <cell r="D1053" t="str">
            <v>ANALISTA JUDICIÁRIO/OFICIAL DE JUSTIÇA AV. FEDERAL</v>
          </cell>
        </row>
        <row r="1054">
          <cell r="A1054">
            <v>13014</v>
          </cell>
          <cell r="B1054" t="str">
            <v>LÍLIA PINTO DE MELLO VERÍSSIMO DA SILVA</v>
          </cell>
          <cell r="C1054" t="str">
            <v>ATIVO</v>
          </cell>
          <cell r="D1054" t="str">
            <v>TECNICO JUDICIARIO</v>
          </cell>
        </row>
        <row r="1055">
          <cell r="A1055">
            <v>13015</v>
          </cell>
          <cell r="B1055" t="str">
            <v>PAULO ROBESON FREITAS DE LEMOS</v>
          </cell>
          <cell r="C1055" t="str">
            <v>ATIVO</v>
          </cell>
          <cell r="D1055" t="str">
            <v>TECNICO JUDICIARIO</v>
          </cell>
        </row>
        <row r="1056">
          <cell r="A1056">
            <v>13018</v>
          </cell>
          <cell r="B1056" t="str">
            <v>ANTONIO CARLOS WENCESLAU DO NASCIMENTO</v>
          </cell>
          <cell r="C1056" t="str">
            <v>REMOVIDO</v>
          </cell>
          <cell r="D1056" t="str">
            <v>TECNICO JUDICIARIO/SEGURANCA E TRANSPORTE</v>
          </cell>
        </row>
        <row r="1057">
          <cell r="A1057">
            <v>13019</v>
          </cell>
          <cell r="B1057" t="str">
            <v>ANDERSON CASTÊDO BASTOS</v>
          </cell>
          <cell r="C1057" t="str">
            <v>REMOVIDO</v>
          </cell>
          <cell r="D1057" t="str">
            <v>ANALISTA JUDICIARIO</v>
          </cell>
        </row>
        <row r="1058">
          <cell r="A1058">
            <v>13020</v>
          </cell>
          <cell r="B1058" t="str">
            <v>YGOR WLADIMIR SA TOBIAS DA COSTA</v>
          </cell>
          <cell r="C1058" t="str">
            <v>ATIVO</v>
          </cell>
          <cell r="D1058" t="str">
            <v>ANALISTA JUDICIARIO (Lei 9421/96)</v>
          </cell>
        </row>
        <row r="1059">
          <cell r="A1059">
            <v>13021</v>
          </cell>
          <cell r="B1059" t="str">
            <v>MARCELO ROCHA BITTENCOURT</v>
          </cell>
          <cell r="C1059" t="str">
            <v>ATIVO</v>
          </cell>
          <cell r="D1059" t="str">
            <v>ANALISTA JUDICIARIO (Lei 9421/96)</v>
          </cell>
        </row>
        <row r="1060">
          <cell r="A1060">
            <v>13024</v>
          </cell>
          <cell r="B1060" t="str">
            <v>ANA CLAUDIA CORADO PEREIRA</v>
          </cell>
          <cell r="C1060" t="str">
            <v>ATIVO</v>
          </cell>
          <cell r="D1060" t="str">
            <v>ANALISTA JUDICIARIO (Lei 9421/96)</v>
          </cell>
        </row>
        <row r="1061">
          <cell r="A1061">
            <v>13025</v>
          </cell>
          <cell r="B1061" t="str">
            <v>BELLINI MARTINS THOME</v>
          </cell>
          <cell r="C1061" t="str">
            <v>ATIVO</v>
          </cell>
          <cell r="D1061" t="str">
            <v>ANALISTA JUDICIARIO (Lei 9421/96)</v>
          </cell>
        </row>
        <row r="1062">
          <cell r="A1062">
            <v>13026</v>
          </cell>
          <cell r="B1062" t="str">
            <v>MARCIO MALTA MOTTA</v>
          </cell>
          <cell r="C1062" t="str">
            <v>ATIVO/CEDIDO</v>
          </cell>
          <cell r="D1062" t="str">
            <v>ANALISTA JUDICIARIO</v>
          </cell>
        </row>
        <row r="1063">
          <cell r="A1063">
            <v>13027</v>
          </cell>
          <cell r="B1063" t="str">
            <v>NELMA DE OLIVEIRA BONIFÁCIO</v>
          </cell>
          <cell r="C1063" t="str">
            <v>ATIVO</v>
          </cell>
          <cell r="D1063" t="str">
            <v>ANALISTA JUDICIARIO (Lei 9421/96)</v>
          </cell>
        </row>
        <row r="1064">
          <cell r="A1064">
            <v>13028</v>
          </cell>
          <cell r="B1064" t="str">
            <v>LUCIA HERONDINA DE ARAUJO</v>
          </cell>
          <cell r="C1064" t="str">
            <v>ATIVO</v>
          </cell>
          <cell r="D1064" t="str">
            <v>ANALISTA JUDICIARIO (Lei 9421/96)</v>
          </cell>
        </row>
        <row r="1065">
          <cell r="A1065">
            <v>13029</v>
          </cell>
          <cell r="B1065" t="str">
            <v>ROSANA VILLELA DE SOUZA</v>
          </cell>
          <cell r="C1065" t="str">
            <v>ATIVO/CEDIDO</v>
          </cell>
          <cell r="D1065" t="str">
            <v>ANALISTA JUDICIARIO</v>
          </cell>
        </row>
        <row r="1066">
          <cell r="A1066">
            <v>13031</v>
          </cell>
          <cell r="B1066" t="str">
            <v>LEONARDO BRASIL</v>
          </cell>
          <cell r="C1066" t="str">
            <v>ATIVO</v>
          </cell>
          <cell r="D1066" t="str">
            <v>TECNICO JUDICIARIO</v>
          </cell>
        </row>
        <row r="1067">
          <cell r="A1067">
            <v>13032</v>
          </cell>
          <cell r="B1067" t="str">
            <v>STEFANIA PINHEIRO PIRES</v>
          </cell>
          <cell r="C1067" t="str">
            <v>ATIVO</v>
          </cell>
          <cell r="D1067" t="str">
            <v>ANALISTA JUDICIÁRIO/OFICIAL DE JUSTIÇA AV. FEDERAL</v>
          </cell>
        </row>
        <row r="1068">
          <cell r="A1068">
            <v>13033</v>
          </cell>
          <cell r="B1068" t="str">
            <v>NADJA VERENA DOS SANTOS GARCEZ</v>
          </cell>
          <cell r="C1068" t="str">
            <v>ATIVO</v>
          </cell>
          <cell r="D1068" t="str">
            <v>TECNICO JUDICIARIO</v>
          </cell>
        </row>
        <row r="1069">
          <cell r="A1069">
            <v>13035</v>
          </cell>
          <cell r="B1069" t="str">
            <v>RITA DE CÁSSIA ABREU IGLEZIAS</v>
          </cell>
          <cell r="C1069" t="str">
            <v>ATIVO</v>
          </cell>
          <cell r="D1069" t="str">
            <v>ANALISTA JUDICIARIO/MEDICINA</v>
          </cell>
        </row>
        <row r="1070">
          <cell r="A1070">
            <v>13036</v>
          </cell>
          <cell r="B1070" t="str">
            <v>CÉLIA CLARO DA CUNHA</v>
          </cell>
          <cell r="C1070" t="str">
            <v>ATIVO</v>
          </cell>
          <cell r="D1070" t="str">
            <v>TECNICO JUDICIARIO</v>
          </cell>
        </row>
        <row r="1071">
          <cell r="A1071">
            <v>13038</v>
          </cell>
          <cell r="B1071" t="str">
            <v>MARCIO TELES SANTOS</v>
          </cell>
          <cell r="C1071" t="str">
            <v>ATIVO</v>
          </cell>
          <cell r="D1071" t="str">
            <v>TECNICO JUDICIARIO</v>
          </cell>
        </row>
        <row r="1072">
          <cell r="A1072">
            <v>13040</v>
          </cell>
          <cell r="B1072" t="str">
            <v>MARIA ADRIANA NUNES PESSANHA</v>
          </cell>
          <cell r="C1072" t="str">
            <v>ATIVO</v>
          </cell>
          <cell r="D1072" t="str">
            <v>ANALISTA JUDICIARIO (Lei 9421/96)</v>
          </cell>
        </row>
        <row r="1073">
          <cell r="A1073">
            <v>13042</v>
          </cell>
          <cell r="B1073" t="str">
            <v>JOSÉLIA FERREIRA DOS REIS</v>
          </cell>
          <cell r="C1073" t="str">
            <v>ATIVO</v>
          </cell>
          <cell r="D1073" t="str">
            <v>ANALISTA JUDICIARIO/SERVICO SOCIAL</v>
          </cell>
        </row>
        <row r="1074">
          <cell r="A1074">
            <v>13044</v>
          </cell>
          <cell r="B1074" t="str">
            <v>ANA CLAUDIA NICOLAU LINHARES</v>
          </cell>
          <cell r="C1074" t="str">
            <v>ATIVO</v>
          </cell>
          <cell r="D1074" t="str">
            <v>TECNICO JUDICIARIO</v>
          </cell>
        </row>
        <row r="1075">
          <cell r="A1075">
            <v>13045</v>
          </cell>
          <cell r="B1075" t="str">
            <v>CATIA MARIA SILVA DA COSTA</v>
          </cell>
          <cell r="C1075" t="str">
            <v>ATIVO</v>
          </cell>
          <cell r="D1075" t="str">
            <v>TECNICO JUDICIARIO</v>
          </cell>
        </row>
        <row r="1076">
          <cell r="A1076">
            <v>13046</v>
          </cell>
          <cell r="B1076" t="str">
            <v>VERÔNICA MORSCH MAZZONI OLIVEIRA</v>
          </cell>
          <cell r="C1076" t="str">
            <v>ATIVO</v>
          </cell>
          <cell r="D1076" t="str">
            <v>TECNICO JUDICIARIO</v>
          </cell>
        </row>
        <row r="1077">
          <cell r="A1077">
            <v>13047</v>
          </cell>
          <cell r="B1077" t="str">
            <v>WALTER DE OLIVEIRA GOMES PEREIRA SALTIEL</v>
          </cell>
          <cell r="C1077" t="str">
            <v>ATIVO</v>
          </cell>
          <cell r="D1077" t="str">
            <v>TECNICO JUDICIARIO</v>
          </cell>
        </row>
        <row r="1078">
          <cell r="A1078">
            <v>13048</v>
          </cell>
          <cell r="B1078" t="str">
            <v>REGINA MARIA CABRAL KOMATSU</v>
          </cell>
          <cell r="C1078" t="str">
            <v>ATIVO</v>
          </cell>
          <cell r="D1078" t="str">
            <v>TECNICO JUDICIARIO</v>
          </cell>
        </row>
        <row r="1079">
          <cell r="A1079">
            <v>13049</v>
          </cell>
          <cell r="B1079" t="str">
            <v>ELIANE SOUZA CALISTO</v>
          </cell>
          <cell r="C1079" t="str">
            <v>REMOVIDO</v>
          </cell>
          <cell r="D1079" t="str">
            <v>TECNICO JUDICIARIO</v>
          </cell>
        </row>
        <row r="1080">
          <cell r="A1080">
            <v>13050</v>
          </cell>
          <cell r="B1080" t="str">
            <v>JULIANA GUIMARAES DE OLIVEIRA</v>
          </cell>
          <cell r="C1080" t="str">
            <v>ATIVO</v>
          </cell>
          <cell r="D1080" t="str">
            <v>TECNICO JUDICIARIO</v>
          </cell>
        </row>
        <row r="1081">
          <cell r="A1081">
            <v>13052</v>
          </cell>
          <cell r="B1081" t="str">
            <v>ROSEMERY FREITAS RODRIGUES</v>
          </cell>
          <cell r="C1081" t="str">
            <v>ATIVO</v>
          </cell>
          <cell r="D1081" t="str">
            <v>TECNICO JUDICIARIO</v>
          </cell>
        </row>
        <row r="1082">
          <cell r="A1082">
            <v>13054</v>
          </cell>
          <cell r="B1082" t="str">
            <v>VANESSA DE SÁ BENTTENMULLER PEREIRA MELO</v>
          </cell>
          <cell r="C1082" t="str">
            <v>ATIVO</v>
          </cell>
          <cell r="D1082" t="str">
            <v>TECNICO JUDICIARIO</v>
          </cell>
        </row>
        <row r="1083">
          <cell r="A1083">
            <v>13055</v>
          </cell>
          <cell r="B1083" t="str">
            <v>EDGAR SOUZA DE OLIVEIRA</v>
          </cell>
          <cell r="C1083" t="str">
            <v>ATIVO</v>
          </cell>
          <cell r="D1083" t="str">
            <v>TECNICO JUDICIARIO</v>
          </cell>
        </row>
        <row r="1084">
          <cell r="A1084">
            <v>13056</v>
          </cell>
          <cell r="B1084" t="str">
            <v>ALMIR MOREIRA SAMPAIO BARBOSA</v>
          </cell>
          <cell r="C1084" t="str">
            <v>ATIVO/CEDIDO</v>
          </cell>
          <cell r="D1084" t="str">
            <v>ANALISTA JUDICIÁRIO/OFICIAL DE JUSTIÇA AV. FEDERAL</v>
          </cell>
        </row>
        <row r="1085">
          <cell r="A1085">
            <v>13058</v>
          </cell>
          <cell r="B1085" t="str">
            <v>MARCELLE LOUBACK GOMES</v>
          </cell>
          <cell r="C1085" t="str">
            <v>ATIVO</v>
          </cell>
          <cell r="D1085" t="str">
            <v>ANALISTA JUDICIARIO (Lei 9421/96)</v>
          </cell>
        </row>
        <row r="1086">
          <cell r="A1086">
            <v>13060</v>
          </cell>
          <cell r="B1086" t="str">
            <v>ROGÉRIO CÉSAR COSTA DE AZEVEDO</v>
          </cell>
          <cell r="C1086" t="str">
            <v>ATIVO</v>
          </cell>
          <cell r="D1086" t="str">
            <v>TECNICO JUDICIARIO</v>
          </cell>
        </row>
        <row r="1087">
          <cell r="A1087">
            <v>13063</v>
          </cell>
          <cell r="B1087" t="str">
            <v>MARCOS DAVID REZENDE DE PINA</v>
          </cell>
          <cell r="C1087" t="str">
            <v>ATIVO</v>
          </cell>
          <cell r="D1087" t="str">
            <v>TECNICO JUDICIARIO</v>
          </cell>
        </row>
        <row r="1088">
          <cell r="A1088">
            <v>13065</v>
          </cell>
          <cell r="B1088" t="str">
            <v>JULICE MOLIN DUARTE BASTOS</v>
          </cell>
          <cell r="C1088" t="str">
            <v>ATIVO</v>
          </cell>
          <cell r="D1088" t="str">
            <v>TECNICO JUDICIARIO</v>
          </cell>
        </row>
        <row r="1089">
          <cell r="A1089">
            <v>13069</v>
          </cell>
          <cell r="B1089" t="str">
            <v>JOAO BATISTA RIBEIRO DA SILVA</v>
          </cell>
          <cell r="C1089" t="str">
            <v>REMOVIDO</v>
          </cell>
          <cell r="D1089" t="str">
            <v>ANALISTA JUDICIÁRIO/OFICIAL DE JUSTIÇA AV. FEDERAL</v>
          </cell>
        </row>
        <row r="1090">
          <cell r="A1090">
            <v>13072</v>
          </cell>
          <cell r="B1090" t="str">
            <v>JOÃO PAULO SANTOS DE SOUZA</v>
          </cell>
          <cell r="C1090" t="str">
            <v>ATIVO</v>
          </cell>
          <cell r="D1090" t="str">
            <v>TECNICO JUDICIARIO</v>
          </cell>
        </row>
        <row r="1091">
          <cell r="A1091">
            <v>13073</v>
          </cell>
          <cell r="B1091" t="str">
            <v>BABET ELIZABETH TAVARES DE SOUZA ALSINA</v>
          </cell>
          <cell r="C1091" t="str">
            <v>ATIVO</v>
          </cell>
          <cell r="D1091" t="str">
            <v>TECNICO JUDICIARIO</v>
          </cell>
        </row>
        <row r="1092">
          <cell r="A1092">
            <v>13074</v>
          </cell>
          <cell r="B1092" t="str">
            <v>HENRIQUE RIBEIRO BASTOS</v>
          </cell>
          <cell r="C1092" t="str">
            <v>ATIVO</v>
          </cell>
          <cell r="D1092" t="str">
            <v>TECNICO JUDICIARIO</v>
          </cell>
        </row>
        <row r="1093">
          <cell r="A1093">
            <v>13075</v>
          </cell>
          <cell r="B1093" t="str">
            <v>TANIA REGINA TEIXEIRA VIEIRA SOARES</v>
          </cell>
          <cell r="C1093" t="str">
            <v>ATIVO</v>
          </cell>
          <cell r="D1093" t="str">
            <v>TECNICO JUDICIARIO</v>
          </cell>
        </row>
        <row r="1094">
          <cell r="A1094">
            <v>13076</v>
          </cell>
          <cell r="B1094" t="str">
            <v>JULIANA TOSTES PÉRISSÉ GARCHET</v>
          </cell>
          <cell r="C1094" t="str">
            <v>ATIVO</v>
          </cell>
          <cell r="D1094" t="str">
            <v>TECNICO JUDICIARIO</v>
          </cell>
        </row>
        <row r="1095">
          <cell r="A1095">
            <v>13077</v>
          </cell>
          <cell r="B1095" t="str">
            <v>ALBERTO PIMENTA</v>
          </cell>
          <cell r="C1095" t="str">
            <v>ATIVO</v>
          </cell>
          <cell r="D1095" t="str">
            <v>TECNICO JUDICIARIO</v>
          </cell>
        </row>
        <row r="1096">
          <cell r="A1096">
            <v>13079</v>
          </cell>
          <cell r="B1096" t="str">
            <v>RENÊ SOARES</v>
          </cell>
          <cell r="C1096" t="str">
            <v>ATIVO</v>
          </cell>
          <cell r="D1096" t="str">
            <v>TECNICO JUDICIARIO</v>
          </cell>
        </row>
        <row r="1097">
          <cell r="A1097">
            <v>13080</v>
          </cell>
          <cell r="B1097" t="str">
            <v>GUILHERME DE QUEIROZ VIEIRA</v>
          </cell>
          <cell r="C1097" t="str">
            <v>REMOVIDO</v>
          </cell>
          <cell r="D1097" t="str">
            <v>TECNICO JUDICIARIO</v>
          </cell>
        </row>
        <row r="1098">
          <cell r="A1098">
            <v>13081</v>
          </cell>
          <cell r="B1098" t="str">
            <v>DAISY GURGEL DO AMARAL SILVA</v>
          </cell>
          <cell r="C1098" t="str">
            <v>ATIVO</v>
          </cell>
          <cell r="D1098" t="str">
            <v>TECNICO JUDICIARIO</v>
          </cell>
        </row>
        <row r="1099">
          <cell r="A1099">
            <v>13082</v>
          </cell>
          <cell r="B1099" t="str">
            <v>CLAUDIA REGINA DA SILVA CONSTANTINO</v>
          </cell>
          <cell r="C1099" t="str">
            <v>ATIVO</v>
          </cell>
          <cell r="D1099" t="str">
            <v>TECNICO JUDICIARIO</v>
          </cell>
        </row>
        <row r="1100">
          <cell r="A1100">
            <v>13085</v>
          </cell>
          <cell r="B1100" t="str">
            <v>MARTA MESSINA SANTUZZI</v>
          </cell>
          <cell r="C1100" t="str">
            <v>ATIVO</v>
          </cell>
          <cell r="D1100" t="str">
            <v>TECNICO JUDICIARIO</v>
          </cell>
        </row>
        <row r="1101">
          <cell r="A1101">
            <v>13086</v>
          </cell>
          <cell r="B1101" t="str">
            <v>ISABEL MARIA GOULART PORTO NUNES</v>
          </cell>
          <cell r="C1101" t="str">
            <v>ATIVO</v>
          </cell>
          <cell r="D1101" t="str">
            <v>TECNICO JUDICIARIO</v>
          </cell>
        </row>
        <row r="1102">
          <cell r="A1102">
            <v>13087</v>
          </cell>
          <cell r="B1102" t="str">
            <v>SIDNEY FERNANDES DA SILVA</v>
          </cell>
          <cell r="C1102" t="str">
            <v>ATIVO/CEDIDO</v>
          </cell>
          <cell r="D1102" t="str">
            <v>TECNICO JUDICIARIO</v>
          </cell>
        </row>
        <row r="1103">
          <cell r="A1103">
            <v>13088</v>
          </cell>
          <cell r="B1103" t="str">
            <v>NEDIR CLAUDINO ARAUJO</v>
          </cell>
          <cell r="C1103" t="str">
            <v>ATIVO</v>
          </cell>
          <cell r="D1103" t="str">
            <v>TECNICO JUDICIARIO</v>
          </cell>
        </row>
        <row r="1104">
          <cell r="A1104">
            <v>13090</v>
          </cell>
          <cell r="B1104" t="str">
            <v>DANIELLE MELLO VIEIRA</v>
          </cell>
          <cell r="C1104" t="str">
            <v>ATIVO</v>
          </cell>
          <cell r="D1104" t="str">
            <v>TECNICO JUDICIARIO</v>
          </cell>
        </row>
        <row r="1105">
          <cell r="A1105">
            <v>13092</v>
          </cell>
          <cell r="B1105" t="str">
            <v>EDUARDO JORGE CHIXARO SARRAFF DE REZENDE</v>
          </cell>
          <cell r="C1105" t="str">
            <v>ATIVO</v>
          </cell>
          <cell r="D1105" t="str">
            <v>ANALISTA JUDICIÁRIO/OFICIAL DE JUSTIÇA AV. FEDERAL</v>
          </cell>
        </row>
        <row r="1106">
          <cell r="A1106">
            <v>13095</v>
          </cell>
          <cell r="B1106" t="str">
            <v>MARIA DA PENHA CAVALCANTE</v>
          </cell>
          <cell r="C1106" t="str">
            <v>ATIVO</v>
          </cell>
          <cell r="D1106" t="str">
            <v>TECNICO JUDICIARIO</v>
          </cell>
        </row>
        <row r="1107">
          <cell r="A1107">
            <v>13096</v>
          </cell>
          <cell r="B1107" t="str">
            <v>JOSÉ ROBERTO DA SILVEIRA MUNIZ</v>
          </cell>
          <cell r="C1107" t="str">
            <v>ATIVO</v>
          </cell>
          <cell r="D1107" t="str">
            <v>TECNICO JUDICIARIO</v>
          </cell>
        </row>
        <row r="1108">
          <cell r="A1108">
            <v>13097</v>
          </cell>
          <cell r="B1108" t="str">
            <v>SONIA BARBERINI</v>
          </cell>
          <cell r="C1108" t="str">
            <v>ATIVO</v>
          </cell>
          <cell r="D1108" t="str">
            <v>TECNICO JUDICIARIO</v>
          </cell>
        </row>
        <row r="1109">
          <cell r="A1109">
            <v>13100</v>
          </cell>
          <cell r="B1109" t="str">
            <v>FRANCISCO ROCHA COUTINHO</v>
          </cell>
          <cell r="C1109" t="str">
            <v>ATIVO</v>
          </cell>
          <cell r="D1109" t="str">
            <v>TECNICO JUDICIARIO</v>
          </cell>
        </row>
        <row r="1110">
          <cell r="A1110">
            <v>13101</v>
          </cell>
          <cell r="B1110" t="str">
            <v>VAGNER MOURA LUMBRERAS</v>
          </cell>
          <cell r="C1110" t="str">
            <v>ATIVO</v>
          </cell>
          <cell r="D1110" t="str">
            <v>TECNICO JUDICIARIO</v>
          </cell>
        </row>
        <row r="1111">
          <cell r="A1111">
            <v>13102</v>
          </cell>
          <cell r="B1111" t="str">
            <v>ALEXANDRE HENRIQUE DE OLIVEIRA MENDES SALGADO</v>
          </cell>
          <cell r="C1111" t="str">
            <v>ATIVO</v>
          </cell>
          <cell r="D1111" t="str">
            <v>TECNICO JUDICIARIO</v>
          </cell>
        </row>
        <row r="1112">
          <cell r="A1112">
            <v>13105</v>
          </cell>
          <cell r="B1112" t="str">
            <v>ALEXANDRE MAGNO DA SILVA ARAUJO</v>
          </cell>
          <cell r="C1112" t="str">
            <v>REMOVIDO</v>
          </cell>
          <cell r="D1112" t="str">
            <v>TECNICO JUDICIARIO/SEGURANCA E TRANSPORTE</v>
          </cell>
        </row>
        <row r="1113">
          <cell r="A1113">
            <v>13106</v>
          </cell>
          <cell r="B1113" t="str">
            <v>FLAVIA CAMPOS FOLLY</v>
          </cell>
          <cell r="C1113" t="str">
            <v>ATIVO</v>
          </cell>
          <cell r="D1113" t="str">
            <v>TECNICO JUDICIARIO</v>
          </cell>
        </row>
        <row r="1114">
          <cell r="A1114">
            <v>13107</v>
          </cell>
          <cell r="B1114" t="str">
            <v>MARIA LUIZA ALVES DE AQUINO</v>
          </cell>
          <cell r="C1114" t="str">
            <v>ATIVO</v>
          </cell>
          <cell r="D1114" t="str">
            <v>TECNICO JUDICIARIO</v>
          </cell>
        </row>
        <row r="1115">
          <cell r="A1115">
            <v>13108</v>
          </cell>
          <cell r="B1115" t="str">
            <v>MARTA CRISTINA DE JESUS SILVA</v>
          </cell>
          <cell r="C1115" t="str">
            <v>ATIVO</v>
          </cell>
          <cell r="D1115" t="str">
            <v>TECNICO JUDICIARIO</v>
          </cell>
        </row>
        <row r="1116">
          <cell r="A1116">
            <v>13110</v>
          </cell>
          <cell r="B1116" t="str">
            <v>ROGÉRIA GONÇALVES GUZZO ALVES PARREIRA</v>
          </cell>
          <cell r="C1116" t="str">
            <v>ATIVO</v>
          </cell>
          <cell r="D1116" t="str">
            <v>TECNICO JUDICIARIO</v>
          </cell>
        </row>
        <row r="1117">
          <cell r="A1117">
            <v>13113</v>
          </cell>
          <cell r="B1117" t="str">
            <v>ELOIZA MARIA GAZAL DA COSTA</v>
          </cell>
          <cell r="C1117" t="str">
            <v>ATIVO</v>
          </cell>
          <cell r="D1117" t="str">
            <v>TECNICO JUDICIARIO</v>
          </cell>
        </row>
        <row r="1118">
          <cell r="A1118">
            <v>13115</v>
          </cell>
          <cell r="B1118" t="str">
            <v>ERIK WLADIMIR CAVASSONI PLESKY</v>
          </cell>
          <cell r="C1118" t="str">
            <v>ATIVO/CEDIDO</v>
          </cell>
          <cell r="D1118" t="str">
            <v>TECNICO JUDICIARIO</v>
          </cell>
        </row>
        <row r="1119">
          <cell r="A1119">
            <v>13116</v>
          </cell>
          <cell r="B1119" t="str">
            <v>JOSÉ ANTÔNIO DA FONSECA NETO</v>
          </cell>
          <cell r="C1119" t="str">
            <v>REMOVIDO</v>
          </cell>
          <cell r="D1119" t="str">
            <v>ANALISTA JUDICIÁRIO/OFICIAL DE JUSTIÇA AV. FEDERAL</v>
          </cell>
        </row>
        <row r="1120">
          <cell r="A1120">
            <v>13118</v>
          </cell>
          <cell r="B1120" t="str">
            <v>EDUARDO XAVIER GONCALVES DA ROCHA</v>
          </cell>
          <cell r="C1120" t="str">
            <v>ATIVO</v>
          </cell>
          <cell r="D1120" t="str">
            <v>TECNICO JUDICIARIO</v>
          </cell>
        </row>
        <row r="1121">
          <cell r="A1121">
            <v>13119</v>
          </cell>
          <cell r="B1121" t="str">
            <v>CIBELE RENATA SILVA PERES</v>
          </cell>
          <cell r="C1121" t="str">
            <v>ATIVO</v>
          </cell>
          <cell r="D1121" t="str">
            <v>TECNICO JUDICIARIO</v>
          </cell>
        </row>
        <row r="1122">
          <cell r="A1122">
            <v>13123</v>
          </cell>
          <cell r="B1122" t="str">
            <v>MARCIA HELENA MARAGNO</v>
          </cell>
          <cell r="C1122" t="str">
            <v>ATIVO</v>
          </cell>
          <cell r="D1122" t="str">
            <v>TECNICO JUDICIARIO</v>
          </cell>
        </row>
        <row r="1123">
          <cell r="A1123">
            <v>13124</v>
          </cell>
          <cell r="B1123" t="str">
            <v>ANTONIO FERNANDO CHAGAS</v>
          </cell>
          <cell r="C1123" t="str">
            <v>REMOVIDO</v>
          </cell>
          <cell r="D1123" t="str">
            <v>TECNICO JUDICIARIO</v>
          </cell>
        </row>
        <row r="1124">
          <cell r="A1124">
            <v>13125</v>
          </cell>
          <cell r="B1124" t="str">
            <v>WAGNER SEBASTIAN LOPES DA SILVA</v>
          </cell>
          <cell r="C1124" t="str">
            <v>ATIVO</v>
          </cell>
          <cell r="D1124" t="str">
            <v>ANALISTA JUDICIÁRIO/OFICIAL DE JUSTIÇA AV. FEDERAL</v>
          </cell>
        </row>
        <row r="1125">
          <cell r="A1125">
            <v>13128</v>
          </cell>
          <cell r="B1125" t="str">
            <v>FERNANDO SEBASTIAO LUTTERBACH RIKER BRANCO</v>
          </cell>
          <cell r="C1125" t="str">
            <v>ATIVO</v>
          </cell>
          <cell r="D1125" t="str">
            <v>ANALISTA JUDICIARIO/ARQUITETURA</v>
          </cell>
        </row>
        <row r="1126">
          <cell r="A1126">
            <v>13129</v>
          </cell>
          <cell r="B1126" t="str">
            <v>VANESSA DE SOUZA CARDOZO</v>
          </cell>
          <cell r="C1126" t="str">
            <v>ATIVO</v>
          </cell>
          <cell r="D1126" t="str">
            <v>ANALISTA JUDICIÁRIO/OFICIAL DE JUSTIÇA AV. FEDERAL</v>
          </cell>
        </row>
        <row r="1127">
          <cell r="A1127">
            <v>13130</v>
          </cell>
          <cell r="B1127" t="str">
            <v>ALEXANDRE PINHEIRO CAMPOS DE FARIA</v>
          </cell>
          <cell r="C1127" t="str">
            <v>ATIVO</v>
          </cell>
          <cell r="D1127" t="str">
            <v>ANALISTA JUDICIÁRIO/OFICIAL DE JUSTIÇA AV. FEDERAL</v>
          </cell>
        </row>
        <row r="1128">
          <cell r="A1128">
            <v>13131</v>
          </cell>
          <cell r="B1128" t="str">
            <v>VANUSA LINS DE MELLO</v>
          </cell>
          <cell r="C1128" t="str">
            <v>ATIVO</v>
          </cell>
          <cell r="D1128" t="str">
            <v>ANALISTA JUDICIARIO (Lei 9421/96)</v>
          </cell>
        </row>
        <row r="1129">
          <cell r="A1129">
            <v>13132</v>
          </cell>
          <cell r="B1129" t="str">
            <v>RENATA TERRÃO MADDALENA</v>
          </cell>
          <cell r="C1129" t="str">
            <v>ATIVO</v>
          </cell>
          <cell r="D1129" t="str">
            <v>ANALISTA JUDICIARIO (Lei 9421/96)</v>
          </cell>
        </row>
        <row r="1130">
          <cell r="A1130">
            <v>13135</v>
          </cell>
          <cell r="B1130" t="str">
            <v>RAQUEL TEIXEIRA MATOS MAGALHÃES</v>
          </cell>
          <cell r="C1130" t="str">
            <v>ATIVO/CEDIDO</v>
          </cell>
          <cell r="D1130" t="str">
            <v>ANALISTA JUDICIARIO</v>
          </cell>
        </row>
        <row r="1131">
          <cell r="A1131">
            <v>13136</v>
          </cell>
          <cell r="B1131" t="str">
            <v>RICARDO HENRIQUE MACHADO TERTULIANO</v>
          </cell>
          <cell r="C1131" t="str">
            <v>ATIVO</v>
          </cell>
          <cell r="D1131" t="str">
            <v>ANALISTA JUDICIARIO (Lei 9421/96)</v>
          </cell>
        </row>
        <row r="1132">
          <cell r="A1132">
            <v>13139</v>
          </cell>
          <cell r="B1132" t="str">
            <v>CARMEN ELISA MARIA DE ABREU PINTO ARAUJO</v>
          </cell>
          <cell r="C1132" t="str">
            <v>ATIVO</v>
          </cell>
          <cell r="D1132" t="str">
            <v>ANALISTA JUDICIARIO/MEDICINA DO TRABALHO</v>
          </cell>
        </row>
        <row r="1133">
          <cell r="A1133">
            <v>13140</v>
          </cell>
          <cell r="B1133" t="str">
            <v>VALERIA FELIX GONÇALVES MATA</v>
          </cell>
          <cell r="C1133" t="str">
            <v>ATIVO</v>
          </cell>
          <cell r="D1133" t="str">
            <v>ANALISTA JUDICIARIO/ENFERMAGEM</v>
          </cell>
        </row>
        <row r="1134">
          <cell r="A1134">
            <v>13141</v>
          </cell>
          <cell r="B1134" t="str">
            <v>MARCOS PAULO TEIXEIRA PUDDÓ</v>
          </cell>
          <cell r="C1134" t="str">
            <v>ATIVO</v>
          </cell>
          <cell r="D1134" t="str">
            <v>ANALISTA JUDICIARIO/ODONTOLOGIA</v>
          </cell>
        </row>
        <row r="1135">
          <cell r="A1135">
            <v>13142</v>
          </cell>
          <cell r="B1135" t="str">
            <v>DEBORA MOURA DA SILVA</v>
          </cell>
          <cell r="C1135" t="str">
            <v>ATIVO</v>
          </cell>
          <cell r="D1135" t="str">
            <v>ANALISTA JUDICIARIO (Lei 9421/96)</v>
          </cell>
        </row>
        <row r="1136">
          <cell r="A1136">
            <v>13144</v>
          </cell>
          <cell r="B1136" t="str">
            <v>MELANI WALDECK DA ROCHA</v>
          </cell>
          <cell r="C1136" t="str">
            <v>ATIVO/CEDIDO</v>
          </cell>
          <cell r="D1136" t="str">
            <v>ANALISTA JUDICIARIO</v>
          </cell>
        </row>
        <row r="1137">
          <cell r="A1137">
            <v>13145</v>
          </cell>
          <cell r="B1137" t="str">
            <v>ANGELA ROQUETE KAULINO</v>
          </cell>
          <cell r="C1137" t="str">
            <v>ATIVO</v>
          </cell>
          <cell r="D1137" t="str">
            <v>TECNICO JUDICIARIO</v>
          </cell>
        </row>
        <row r="1138">
          <cell r="A1138">
            <v>13147</v>
          </cell>
          <cell r="B1138" t="str">
            <v>HIRAN GOMES DE PONTES</v>
          </cell>
          <cell r="C1138" t="str">
            <v>ATIVO</v>
          </cell>
          <cell r="D1138" t="str">
            <v>TECNICO JUDICIARIO</v>
          </cell>
        </row>
        <row r="1139">
          <cell r="A1139">
            <v>13148</v>
          </cell>
          <cell r="B1139" t="str">
            <v>SÉRGIO DA SILVA SANTOS</v>
          </cell>
          <cell r="C1139" t="str">
            <v>ATIVO</v>
          </cell>
          <cell r="D1139" t="str">
            <v>TECNICO JUDICIARIO</v>
          </cell>
        </row>
        <row r="1140">
          <cell r="A1140">
            <v>13149</v>
          </cell>
          <cell r="B1140" t="str">
            <v>ELLEN GODOY PONTES</v>
          </cell>
          <cell r="C1140" t="str">
            <v>ATIVO</v>
          </cell>
          <cell r="D1140" t="str">
            <v>TECNICO JUDICIARIO</v>
          </cell>
        </row>
        <row r="1141">
          <cell r="A1141">
            <v>13151</v>
          </cell>
          <cell r="B1141" t="str">
            <v>MARCIA FERNANDES BORGES</v>
          </cell>
          <cell r="C1141" t="str">
            <v>ATIVO/CEDIDO</v>
          </cell>
          <cell r="D1141" t="str">
            <v>ANALISTA JUDICIARIO</v>
          </cell>
        </row>
        <row r="1142">
          <cell r="A1142">
            <v>13152</v>
          </cell>
          <cell r="B1142" t="str">
            <v>CLAUDIO VIEIRA DE AMORIM</v>
          </cell>
          <cell r="C1142" t="str">
            <v>ATIVO</v>
          </cell>
          <cell r="D1142" t="str">
            <v>ANALISTA JUDICIÁRIO/OFICIAL DE JUSTIÇA AV. FEDERAL</v>
          </cell>
        </row>
        <row r="1143">
          <cell r="A1143">
            <v>13155</v>
          </cell>
          <cell r="B1143" t="str">
            <v>DENE KATIA CASTRO COLARES RAMOS</v>
          </cell>
          <cell r="C1143" t="str">
            <v>ATIVO</v>
          </cell>
          <cell r="D1143" t="str">
            <v>ANALISTA JUDICIÁRIO/OFICIAL DE JUSTIÇA AV. FEDERAL</v>
          </cell>
        </row>
        <row r="1144">
          <cell r="A1144">
            <v>13156</v>
          </cell>
          <cell r="B1144" t="str">
            <v>ANTONILMA FERREIRA</v>
          </cell>
          <cell r="C1144" t="str">
            <v>ATIVO</v>
          </cell>
          <cell r="D1144" t="str">
            <v>TECNICO JUDICIARIO</v>
          </cell>
        </row>
        <row r="1145">
          <cell r="A1145">
            <v>13159</v>
          </cell>
          <cell r="B1145" t="str">
            <v>FRANCISCA ELINEUZA PAULINO LUCENA</v>
          </cell>
          <cell r="C1145" t="str">
            <v>ATIVO</v>
          </cell>
          <cell r="D1145" t="str">
            <v>TECNICO JUDICIARIO</v>
          </cell>
        </row>
        <row r="1146">
          <cell r="A1146">
            <v>13163</v>
          </cell>
          <cell r="B1146" t="str">
            <v>MICHELE MIGON</v>
          </cell>
          <cell r="C1146" t="str">
            <v>ATIVO</v>
          </cell>
          <cell r="D1146" t="str">
            <v>ANALISTA JUDICIÁRIO/OFICIAL DE JUSTIÇA AV. FEDERAL</v>
          </cell>
        </row>
        <row r="1147">
          <cell r="A1147">
            <v>13165</v>
          </cell>
          <cell r="B1147" t="str">
            <v>MARIA CRISTINA DA SILVEIRA CAMPOS</v>
          </cell>
          <cell r="C1147" t="str">
            <v>REMOVIDO</v>
          </cell>
          <cell r="D1147" t="str">
            <v>ANALISTA JUDICIARIO</v>
          </cell>
        </row>
        <row r="1148">
          <cell r="A1148">
            <v>13166</v>
          </cell>
          <cell r="B1148" t="str">
            <v>DEBORA RIBEIRO BRASIL DE LUNA FREIRE</v>
          </cell>
          <cell r="C1148" t="str">
            <v>ATIVO</v>
          </cell>
          <cell r="D1148" t="str">
            <v>ANALISTA JUDICIÁRIO/OFICIAL DE JUSTIÇA AV. FEDERAL</v>
          </cell>
        </row>
        <row r="1149">
          <cell r="A1149">
            <v>13167</v>
          </cell>
          <cell r="B1149" t="str">
            <v>DANIELE PINHEIRO CAMPOS VILARES</v>
          </cell>
          <cell r="C1149" t="str">
            <v>ATIVO</v>
          </cell>
          <cell r="D1149" t="str">
            <v>ANALISTA JUDICIÁRIO/OFICIAL DE JUSTIÇA AV. FEDERAL</v>
          </cell>
        </row>
        <row r="1150">
          <cell r="A1150">
            <v>13168</v>
          </cell>
          <cell r="B1150" t="str">
            <v>ANDRÉ LUIZ DE ARAUJO</v>
          </cell>
          <cell r="C1150" t="str">
            <v>ATIVO</v>
          </cell>
          <cell r="D1150" t="str">
            <v>ANALISTA JUDICIARIO (Lei 9421/96)</v>
          </cell>
        </row>
        <row r="1151">
          <cell r="A1151">
            <v>13169</v>
          </cell>
          <cell r="B1151" t="str">
            <v>SHEILA BRUM FONSECA</v>
          </cell>
          <cell r="C1151" t="str">
            <v>ATIVO</v>
          </cell>
          <cell r="D1151" t="str">
            <v>ANALISTA JUDICIARIO/PSICOLOGIA</v>
          </cell>
        </row>
        <row r="1152">
          <cell r="A1152">
            <v>13171</v>
          </cell>
          <cell r="B1152" t="str">
            <v>CRISTIANE RIBEIRO DA SILVA MALLET</v>
          </cell>
          <cell r="C1152" t="str">
            <v>ATIVO</v>
          </cell>
          <cell r="D1152" t="str">
            <v>ANALISTA JUDICIARIO/SERVICO SOCIAL</v>
          </cell>
        </row>
        <row r="1153">
          <cell r="A1153">
            <v>13172</v>
          </cell>
          <cell r="B1153" t="str">
            <v>EDUARDO BRAGANÇA SOARES</v>
          </cell>
          <cell r="C1153" t="str">
            <v>ATIVO</v>
          </cell>
          <cell r="D1153" t="str">
            <v>TECNICO JUDICIARIO</v>
          </cell>
        </row>
        <row r="1154">
          <cell r="A1154">
            <v>13175</v>
          </cell>
          <cell r="B1154" t="str">
            <v>MARCELLE JUNGER SCHMID</v>
          </cell>
          <cell r="C1154" t="str">
            <v>ATIVO/CEDIDO</v>
          </cell>
          <cell r="D1154" t="str">
            <v>ANALISTA JUDICIARIO</v>
          </cell>
        </row>
        <row r="1155">
          <cell r="A1155">
            <v>13176</v>
          </cell>
          <cell r="B1155" t="str">
            <v>REGINA ROSÁRIO DO AMARAL</v>
          </cell>
          <cell r="C1155" t="str">
            <v>ATIVO</v>
          </cell>
          <cell r="D1155" t="str">
            <v>ANALISTA JUDICIARIO (Lei 9421/96)</v>
          </cell>
        </row>
        <row r="1156">
          <cell r="A1156">
            <v>13177</v>
          </cell>
          <cell r="B1156" t="str">
            <v>MARCIO ALMEIDA FIGUEIRA</v>
          </cell>
          <cell r="C1156" t="str">
            <v>ATIVO</v>
          </cell>
          <cell r="D1156" t="str">
            <v>ANALISTA JUDICIARIO (Lei 9421/96)</v>
          </cell>
        </row>
        <row r="1157">
          <cell r="A1157">
            <v>13178</v>
          </cell>
          <cell r="B1157" t="str">
            <v>MARCELO SIMÕES</v>
          </cell>
          <cell r="C1157" t="str">
            <v>ATIVO</v>
          </cell>
          <cell r="D1157" t="str">
            <v>ANALISTA JUDICIARIO (Lei 9421/96)</v>
          </cell>
        </row>
        <row r="1158">
          <cell r="A1158">
            <v>13179</v>
          </cell>
          <cell r="B1158" t="str">
            <v>JOÃO PAULO EVANGELISTA GUEDES</v>
          </cell>
          <cell r="C1158" t="str">
            <v>ATIVO</v>
          </cell>
          <cell r="D1158" t="str">
            <v>ANALISTA JUDICIARIO (Lei 9421/96)</v>
          </cell>
        </row>
        <row r="1159">
          <cell r="A1159">
            <v>13180</v>
          </cell>
          <cell r="B1159" t="str">
            <v>MARIA ROSANGELA DE OLIVEIRA</v>
          </cell>
          <cell r="C1159" t="str">
            <v>ATIVO</v>
          </cell>
          <cell r="D1159" t="str">
            <v>ANALISTA JUDICIARIO (Lei 9421/96)</v>
          </cell>
        </row>
        <row r="1160">
          <cell r="A1160">
            <v>13181</v>
          </cell>
          <cell r="B1160" t="str">
            <v>VANESSA DOS SANTOS ALVES SIMÕES</v>
          </cell>
          <cell r="C1160" t="str">
            <v>ATIVO</v>
          </cell>
          <cell r="D1160" t="str">
            <v>ANALISTA JUDICIARIO (Lei 9421/96)</v>
          </cell>
        </row>
        <row r="1161">
          <cell r="A1161">
            <v>13183</v>
          </cell>
          <cell r="B1161" t="str">
            <v>PAULO ROBERTO VIANA LUCAS FILHO</v>
          </cell>
          <cell r="C1161" t="str">
            <v>ATIVO</v>
          </cell>
          <cell r="D1161" t="str">
            <v>ANALISTA JUDICIARIO (Lei 9421/96)</v>
          </cell>
        </row>
        <row r="1162">
          <cell r="A1162">
            <v>13184</v>
          </cell>
          <cell r="B1162" t="str">
            <v>LUCIANA COSTA MACHADO MONTEIRO</v>
          </cell>
          <cell r="C1162" t="str">
            <v>ATIVO</v>
          </cell>
          <cell r="D1162" t="str">
            <v>ANALISTA JUDICIARIO (Lei 9421/96)</v>
          </cell>
        </row>
        <row r="1163">
          <cell r="A1163">
            <v>13185</v>
          </cell>
          <cell r="B1163" t="str">
            <v>ELIANE CANZIAN EVANGELISTA</v>
          </cell>
          <cell r="C1163" t="str">
            <v>ATIVO</v>
          </cell>
          <cell r="D1163" t="str">
            <v>ANALISTA JUDICIARIO (Lei 9421/96)</v>
          </cell>
        </row>
        <row r="1164">
          <cell r="A1164">
            <v>13186</v>
          </cell>
          <cell r="B1164" t="str">
            <v>NELSON GONÇALVES NOGUEIRA</v>
          </cell>
          <cell r="C1164" t="str">
            <v>ATIVO</v>
          </cell>
          <cell r="D1164" t="str">
            <v>ANALISTA JUDICIARIO (Lei 9421/96)</v>
          </cell>
        </row>
        <row r="1165">
          <cell r="A1165">
            <v>13188</v>
          </cell>
          <cell r="B1165" t="str">
            <v>CLAUDIO LIMA DE AQUINO</v>
          </cell>
          <cell r="C1165" t="str">
            <v>ATIVO</v>
          </cell>
          <cell r="D1165" t="str">
            <v>ANALISTA JUDICIARIO (Lei 9421/96)</v>
          </cell>
        </row>
        <row r="1166">
          <cell r="A1166">
            <v>13190</v>
          </cell>
          <cell r="B1166" t="str">
            <v>MARIA FERNANDA TEIXEIRA DE ABREU</v>
          </cell>
          <cell r="C1166" t="str">
            <v>ATIVO</v>
          </cell>
          <cell r="D1166" t="str">
            <v>ANALISTA JUDICIÁRIO/OFICIAL DE JUSTIÇA AV. FEDERAL</v>
          </cell>
        </row>
        <row r="1167">
          <cell r="A1167">
            <v>13191</v>
          </cell>
          <cell r="B1167" t="str">
            <v>JOAO GUILHERME MARQUES LOPES</v>
          </cell>
          <cell r="C1167" t="str">
            <v>REMOVIDO</v>
          </cell>
          <cell r="D1167" t="str">
            <v>ANALISTA JUDICIARIO</v>
          </cell>
        </row>
        <row r="1168">
          <cell r="A1168">
            <v>13193</v>
          </cell>
          <cell r="B1168" t="str">
            <v>ANA MARTA CAMPOS NETTO DOS REYS CYSNEIROS</v>
          </cell>
          <cell r="C1168" t="str">
            <v>ATIVO</v>
          </cell>
          <cell r="D1168" t="str">
            <v>ANALISTA JUDICIARIO (Lei 9421/96)</v>
          </cell>
        </row>
        <row r="1169">
          <cell r="A1169">
            <v>13194</v>
          </cell>
          <cell r="B1169" t="str">
            <v>ERICA CARLA DOS SANTOS GUEDES</v>
          </cell>
          <cell r="C1169" t="str">
            <v>ATIVO</v>
          </cell>
          <cell r="D1169" t="str">
            <v>ANALISTA JUDICIARIO (Lei 9421/96)</v>
          </cell>
        </row>
        <row r="1170">
          <cell r="A1170">
            <v>13195</v>
          </cell>
          <cell r="B1170" t="str">
            <v>ALBERT MARTINS CARREIRA</v>
          </cell>
          <cell r="C1170" t="str">
            <v>ATIVO</v>
          </cell>
          <cell r="D1170" t="str">
            <v>ANALISTA JUDICIARIO (Lei 9421/96)</v>
          </cell>
        </row>
        <row r="1171">
          <cell r="A1171">
            <v>13196</v>
          </cell>
          <cell r="B1171" t="str">
            <v>HELOISA HELENA ROCHA DANTAS</v>
          </cell>
          <cell r="C1171" t="str">
            <v>ATIVO</v>
          </cell>
          <cell r="D1171" t="str">
            <v>ANALISTA JUDICIARIO (Lei 9421/96)</v>
          </cell>
        </row>
        <row r="1172">
          <cell r="A1172">
            <v>13200</v>
          </cell>
          <cell r="B1172" t="str">
            <v>RICARDO DE AZEVEDO SOARES</v>
          </cell>
          <cell r="C1172" t="str">
            <v>ATIVO</v>
          </cell>
          <cell r="D1172" t="str">
            <v>ANALISTA JUDICIARIO (Lei 9421/96)</v>
          </cell>
        </row>
        <row r="1173">
          <cell r="A1173">
            <v>13202</v>
          </cell>
          <cell r="B1173" t="str">
            <v>ALINE MYRRHA RIOS DA SILVA</v>
          </cell>
          <cell r="C1173" t="str">
            <v>ATIVO</v>
          </cell>
          <cell r="D1173" t="str">
            <v>ANALISTA JUDICIARIO (Lei 9421/96)</v>
          </cell>
        </row>
        <row r="1174">
          <cell r="A1174">
            <v>13203</v>
          </cell>
          <cell r="B1174" t="str">
            <v>ALESSANDRA D'ELIA</v>
          </cell>
          <cell r="C1174" t="str">
            <v>ATIVO</v>
          </cell>
          <cell r="D1174" t="str">
            <v>ANALISTA JUDICIARIO (Lei 9421/96)</v>
          </cell>
        </row>
        <row r="1175">
          <cell r="A1175">
            <v>13204</v>
          </cell>
          <cell r="B1175" t="str">
            <v>ERIKA DA COSTA AGUIAR DE SOUZA BAYÃO</v>
          </cell>
          <cell r="C1175" t="str">
            <v>ATIVO</v>
          </cell>
          <cell r="D1175" t="str">
            <v>ANALISTA JUDICIARIO (Lei 9421/96)</v>
          </cell>
        </row>
        <row r="1176">
          <cell r="A1176">
            <v>13205</v>
          </cell>
          <cell r="B1176" t="str">
            <v>ROSIENE RAIMUNDA DA SILVA</v>
          </cell>
          <cell r="C1176" t="str">
            <v>ATIVO</v>
          </cell>
          <cell r="D1176" t="str">
            <v>ANALISTA JUDICIARIO (Lei 9421/96)</v>
          </cell>
        </row>
        <row r="1177">
          <cell r="A1177">
            <v>13206</v>
          </cell>
          <cell r="B1177" t="str">
            <v>MARIA ELISABETE COSTA BRAGA</v>
          </cell>
          <cell r="C1177" t="str">
            <v>ATIVO</v>
          </cell>
          <cell r="D1177" t="str">
            <v>ANALISTA JUDICIARIO (Lei 9421/96)</v>
          </cell>
        </row>
        <row r="1178">
          <cell r="A1178">
            <v>13209</v>
          </cell>
          <cell r="B1178" t="str">
            <v>SILVANA MENDONÇA PEREIRA</v>
          </cell>
          <cell r="C1178" t="str">
            <v>ATIVO</v>
          </cell>
          <cell r="D1178" t="str">
            <v>ANALISTA JUDICIARIO (Lei 9421/96)</v>
          </cell>
        </row>
        <row r="1179">
          <cell r="A1179">
            <v>13211</v>
          </cell>
          <cell r="B1179" t="str">
            <v>MÁRCIA ALVAREZ LOPES DE SOUZA</v>
          </cell>
          <cell r="C1179" t="str">
            <v>ATIVO</v>
          </cell>
          <cell r="D1179" t="str">
            <v>ANALISTA JUDICIARIO (Lei 9421/96)</v>
          </cell>
        </row>
        <row r="1180">
          <cell r="A1180">
            <v>13212</v>
          </cell>
          <cell r="B1180" t="str">
            <v>CLAUDIA CESAR DE PAULA</v>
          </cell>
          <cell r="C1180" t="str">
            <v>ATIVO</v>
          </cell>
          <cell r="D1180" t="str">
            <v>ANALISTA JUDICIÁRIO/OFICIAL DE JUSTIÇA AV. FEDERAL</v>
          </cell>
        </row>
        <row r="1181">
          <cell r="A1181">
            <v>13213</v>
          </cell>
          <cell r="B1181" t="str">
            <v>ELIENE NEVES VALADAO</v>
          </cell>
          <cell r="C1181" t="str">
            <v>ATIVO</v>
          </cell>
          <cell r="D1181" t="str">
            <v>ANALISTA JUDICIÁRIO/OFICIAL DE JUSTIÇA AV. FEDERAL</v>
          </cell>
        </row>
        <row r="1182">
          <cell r="A1182">
            <v>13215</v>
          </cell>
          <cell r="B1182" t="str">
            <v>ANDREA MENDES DOS SANTOS NEVES</v>
          </cell>
          <cell r="C1182" t="str">
            <v>ATIVO</v>
          </cell>
          <cell r="D1182" t="str">
            <v>ANALISTA JUDICIÁRIO/OFICIAL DE JUSTIÇA AV. FEDERAL</v>
          </cell>
        </row>
        <row r="1183">
          <cell r="A1183">
            <v>13216</v>
          </cell>
          <cell r="B1183" t="str">
            <v>CARLOS ROBERTO SANT'ANNA</v>
          </cell>
          <cell r="C1183" t="str">
            <v>ATIVO</v>
          </cell>
          <cell r="D1183" t="str">
            <v>ANALISTA JUDICIÁRIO/OFICIAL DE JUSTIÇA AV. FEDERAL</v>
          </cell>
        </row>
        <row r="1184">
          <cell r="A1184">
            <v>13218</v>
          </cell>
          <cell r="B1184" t="str">
            <v>MARIA CARLA DOS SANTOS</v>
          </cell>
          <cell r="C1184" t="str">
            <v>ATIVO</v>
          </cell>
          <cell r="D1184" t="str">
            <v>ANALISTA JUDICIÁRIO/OFICIAL DE JUSTIÇA AV. FEDERAL</v>
          </cell>
        </row>
        <row r="1185">
          <cell r="A1185">
            <v>13219</v>
          </cell>
          <cell r="B1185" t="str">
            <v>GERRE ZAMBELLI VALE</v>
          </cell>
          <cell r="C1185" t="str">
            <v>ATIVO</v>
          </cell>
          <cell r="D1185" t="str">
            <v>ANALISTA JUDICIÁRIO/OFICIAL DE JUSTIÇA AV. FEDERAL</v>
          </cell>
        </row>
        <row r="1186">
          <cell r="A1186">
            <v>13220</v>
          </cell>
          <cell r="B1186" t="str">
            <v>BRUNO GONCALVES LETA</v>
          </cell>
          <cell r="C1186" t="str">
            <v>ATIVO</v>
          </cell>
          <cell r="D1186" t="str">
            <v>ANALISTA JUDICIÁRIO/OFICIAL DE JUSTIÇA AV. FEDERAL</v>
          </cell>
        </row>
        <row r="1187">
          <cell r="A1187">
            <v>13221</v>
          </cell>
          <cell r="B1187" t="str">
            <v>EVELIN DOS SANTOS BRUM PINHEIRO</v>
          </cell>
          <cell r="C1187" t="str">
            <v>ATIVO</v>
          </cell>
          <cell r="D1187" t="str">
            <v>ANALISTA JUDICIÁRIO/OFICIAL DE JUSTIÇA AV. FEDERAL</v>
          </cell>
        </row>
        <row r="1188">
          <cell r="A1188">
            <v>13222</v>
          </cell>
          <cell r="B1188" t="str">
            <v>DANIELA VAZ TORALDO</v>
          </cell>
          <cell r="C1188" t="str">
            <v>ATIVO</v>
          </cell>
          <cell r="D1188" t="str">
            <v>ANALISTA JUDICIÁRIO/OFICIAL DE JUSTIÇA AV. FEDERAL</v>
          </cell>
        </row>
        <row r="1189">
          <cell r="A1189">
            <v>13223</v>
          </cell>
          <cell r="B1189" t="str">
            <v>FATIMA APARECIDA DE PAULA</v>
          </cell>
          <cell r="C1189" t="str">
            <v>ATIVO</v>
          </cell>
          <cell r="D1189" t="str">
            <v>ANALISTA JUDICIÁRIO/OFICIAL DE JUSTIÇA AV. FEDERAL</v>
          </cell>
        </row>
        <row r="1190">
          <cell r="A1190">
            <v>13224</v>
          </cell>
          <cell r="B1190" t="str">
            <v>FRANCISCO EDUARDO SIMOES CAPELO</v>
          </cell>
          <cell r="C1190" t="str">
            <v>ATIVO</v>
          </cell>
          <cell r="D1190" t="str">
            <v>ANALISTA JUDICIÁRIO/OFICIAL DE JUSTIÇA AV. FEDERAL</v>
          </cell>
        </row>
        <row r="1191">
          <cell r="A1191">
            <v>13225</v>
          </cell>
          <cell r="B1191" t="str">
            <v>MARCELO PEREIRA DE CASTRO</v>
          </cell>
          <cell r="C1191" t="str">
            <v>ATIVO</v>
          </cell>
          <cell r="D1191" t="str">
            <v>ANALISTA JUDICIÁRIO/OFICIAL DE JUSTIÇA AV. FEDERAL</v>
          </cell>
        </row>
        <row r="1192">
          <cell r="A1192">
            <v>13226</v>
          </cell>
          <cell r="B1192" t="str">
            <v>MARCUS SILVA DIAS SOUTO</v>
          </cell>
          <cell r="C1192" t="str">
            <v>ATIVO</v>
          </cell>
          <cell r="D1192" t="str">
            <v>ANALISTA JUDICIÁRIO/OFICIAL DE JUSTIÇA AV. FEDERAL</v>
          </cell>
        </row>
        <row r="1193">
          <cell r="A1193">
            <v>13227</v>
          </cell>
          <cell r="B1193" t="str">
            <v>RENATA FREITAS LINS CAVALIERI D'ORO</v>
          </cell>
          <cell r="C1193" t="str">
            <v>ATIVO</v>
          </cell>
          <cell r="D1193" t="str">
            <v>ANALISTA JUDICIÁRIO/OFICIAL DE JUSTIÇA AV. FEDERAL</v>
          </cell>
        </row>
        <row r="1194">
          <cell r="A1194">
            <v>13228</v>
          </cell>
          <cell r="B1194" t="str">
            <v>RALFE JUSTO MARTINS</v>
          </cell>
          <cell r="C1194" t="str">
            <v>ATIVO</v>
          </cell>
          <cell r="D1194" t="str">
            <v>ANALISTA JUDICIÁRIO/OFICIAL DE JUSTIÇA AV. FEDERAL</v>
          </cell>
        </row>
        <row r="1195">
          <cell r="A1195">
            <v>13229</v>
          </cell>
          <cell r="B1195" t="str">
            <v>JULIANO ALBERTO BELLONI</v>
          </cell>
          <cell r="C1195" t="str">
            <v>ATIVO</v>
          </cell>
          <cell r="D1195" t="str">
            <v>ANALISTA JUDICIÁRIO/OFICIAL DE JUSTIÇA AV. FEDERAL</v>
          </cell>
        </row>
        <row r="1196">
          <cell r="A1196">
            <v>13230</v>
          </cell>
          <cell r="B1196" t="str">
            <v>VANESSA DE SOUZA E SOUZA</v>
          </cell>
          <cell r="C1196" t="str">
            <v>ATIVO</v>
          </cell>
          <cell r="D1196" t="str">
            <v>ANALISTA JUDICIÁRIO/OFICIAL DE JUSTIÇA AV. FEDERAL</v>
          </cell>
        </row>
        <row r="1197">
          <cell r="A1197">
            <v>13232</v>
          </cell>
          <cell r="B1197" t="str">
            <v>SAMUEL PASTORA SOUZA</v>
          </cell>
          <cell r="C1197" t="str">
            <v>ATIVO</v>
          </cell>
          <cell r="D1197" t="str">
            <v>ANALISTA JUDICIÁRIO/OFICIAL DE JUSTIÇA AV. FEDERAL</v>
          </cell>
        </row>
        <row r="1198">
          <cell r="A1198">
            <v>13233</v>
          </cell>
          <cell r="B1198" t="str">
            <v>LETICIA GONÇALVES HATAB</v>
          </cell>
          <cell r="C1198" t="str">
            <v>ATIVO</v>
          </cell>
          <cell r="D1198" t="str">
            <v>ANALISTA JUDICIÁRIO/OFICIAL DE JUSTIÇA AV. FEDERAL</v>
          </cell>
        </row>
        <row r="1199">
          <cell r="A1199">
            <v>13234</v>
          </cell>
          <cell r="B1199" t="str">
            <v>TERESA CRISTINA LESSA RODRIGUES</v>
          </cell>
          <cell r="C1199" t="str">
            <v>REMOVIDO</v>
          </cell>
          <cell r="D1199" t="str">
            <v>ANALISTA JUDICIÁRIO/OFICIAL DE JUSTIÇA AV. FEDERAL</v>
          </cell>
        </row>
        <row r="1200">
          <cell r="A1200">
            <v>13235</v>
          </cell>
          <cell r="B1200" t="str">
            <v>ROBERTA ELISA SONEGHET PIMENTEL</v>
          </cell>
          <cell r="C1200" t="str">
            <v>ATIVO</v>
          </cell>
          <cell r="D1200" t="str">
            <v>ANALISTA JUDICIÁRIO/OFICIAL DE JUSTIÇA AV. FEDERAL</v>
          </cell>
        </row>
        <row r="1201">
          <cell r="A1201">
            <v>13238</v>
          </cell>
          <cell r="B1201" t="str">
            <v>MARCELLO FRANCISCO MARTINS</v>
          </cell>
          <cell r="C1201" t="str">
            <v>ATIVO</v>
          </cell>
          <cell r="D1201" t="str">
            <v>ANALISTA JUDICIARIO (Lei 9421/96)</v>
          </cell>
        </row>
        <row r="1202">
          <cell r="A1202">
            <v>13239</v>
          </cell>
          <cell r="B1202" t="str">
            <v>GLAUCO DE OLIVEIRA FREITAS</v>
          </cell>
          <cell r="C1202" t="str">
            <v>ATIVO</v>
          </cell>
          <cell r="D1202" t="str">
            <v>ANALISTA JUDICIÁRIO/OFICIAL DE JUSTIÇA AV. FEDERAL</v>
          </cell>
        </row>
        <row r="1203">
          <cell r="A1203">
            <v>13241</v>
          </cell>
          <cell r="B1203" t="str">
            <v>PAULO FERNANDES MACHADO</v>
          </cell>
          <cell r="C1203" t="str">
            <v>ATIVO</v>
          </cell>
          <cell r="D1203" t="str">
            <v>TECNICO JUDICIARIO/SEGURANCA E TRANSPORTE</v>
          </cell>
        </row>
        <row r="1204">
          <cell r="A1204">
            <v>13242</v>
          </cell>
          <cell r="B1204" t="str">
            <v>MARALUCY LIMA SILVA RANA</v>
          </cell>
          <cell r="C1204" t="str">
            <v>ATIVO</v>
          </cell>
          <cell r="D1204" t="str">
            <v>ANALISTA JUDICIARIO (Lei 9421/96)</v>
          </cell>
        </row>
        <row r="1205">
          <cell r="A1205">
            <v>13243</v>
          </cell>
          <cell r="B1205" t="str">
            <v>ADRIANA DE OLIVEIRA GOMES</v>
          </cell>
          <cell r="C1205" t="str">
            <v>ATIVO</v>
          </cell>
          <cell r="D1205" t="str">
            <v>ANALISTA JUDICIARIO/SERVICO SOCIAL</v>
          </cell>
        </row>
        <row r="1206">
          <cell r="A1206">
            <v>13244</v>
          </cell>
          <cell r="B1206" t="str">
            <v>NILCILENE PEREIRA FRITZ VASCONCELOS</v>
          </cell>
          <cell r="C1206" t="str">
            <v>ATIVO</v>
          </cell>
          <cell r="D1206" t="str">
            <v>ANALISTA JUDICIÁRIO/OFICIAL DE JUSTIÇA AV. FEDERAL</v>
          </cell>
        </row>
        <row r="1207">
          <cell r="A1207">
            <v>13245</v>
          </cell>
          <cell r="B1207" t="str">
            <v>PAULA DA CUNHA E SILVA ESPÍNDOLA DIAS</v>
          </cell>
          <cell r="C1207" t="str">
            <v>ATIVO</v>
          </cell>
          <cell r="D1207" t="str">
            <v>ANALISTA JUDICIARIO (Lei 9421/96)</v>
          </cell>
        </row>
        <row r="1208">
          <cell r="A1208">
            <v>13247</v>
          </cell>
          <cell r="B1208" t="str">
            <v>CARLA DA COSTA SOUZA DE CARVALHO</v>
          </cell>
          <cell r="C1208" t="str">
            <v>ATIVO</v>
          </cell>
          <cell r="D1208" t="str">
            <v>TECNICO JUDICIARIO/ENFERMAGEM</v>
          </cell>
        </row>
        <row r="1209">
          <cell r="A1209">
            <v>13252</v>
          </cell>
          <cell r="B1209" t="str">
            <v>JORGE HENRIQUE PEZENTE</v>
          </cell>
          <cell r="C1209" t="str">
            <v>ATIVO</v>
          </cell>
          <cell r="D1209" t="str">
            <v>ANALISTA JUDICIARIO/ENGENHARIA CIVIL</v>
          </cell>
        </row>
        <row r="1210">
          <cell r="A1210">
            <v>13253</v>
          </cell>
          <cell r="B1210" t="str">
            <v>RENATA DE SOUZA BRAZ DO CANTO CYRILLO</v>
          </cell>
          <cell r="C1210" t="str">
            <v>ATIVO</v>
          </cell>
          <cell r="D1210" t="str">
            <v>ANALISTA JUDICIARIO (Lei 9421/96)</v>
          </cell>
        </row>
        <row r="1211">
          <cell r="A1211">
            <v>13254</v>
          </cell>
          <cell r="B1211" t="str">
            <v>ROBERTO MARCELO VICTER DA SILVA</v>
          </cell>
          <cell r="C1211" t="str">
            <v>ATIVO/CEDIDO</v>
          </cell>
          <cell r="D1211" t="str">
            <v>ANALISTA JUDICIARIO</v>
          </cell>
        </row>
        <row r="1212">
          <cell r="A1212">
            <v>13257</v>
          </cell>
          <cell r="B1212" t="str">
            <v>VITOR LISBOA MENDONCA</v>
          </cell>
          <cell r="C1212" t="str">
            <v>ATIVO</v>
          </cell>
          <cell r="D1212" t="str">
            <v>TECNICO JUDICIARIO/SEGURANCA E TRANSPORTE</v>
          </cell>
        </row>
        <row r="1213">
          <cell r="A1213">
            <v>13260</v>
          </cell>
          <cell r="B1213" t="str">
            <v>IURI BARBOSA MATOS PEIXOTO</v>
          </cell>
          <cell r="C1213" t="str">
            <v>REMOVIDO</v>
          </cell>
          <cell r="D1213" t="str">
            <v>TECNICO JUDICIARIO/SEGURANCA E TRANSPORTE</v>
          </cell>
        </row>
        <row r="1214">
          <cell r="A1214">
            <v>13261</v>
          </cell>
          <cell r="B1214" t="str">
            <v>EDUARDO SOARES PEIXOTO</v>
          </cell>
          <cell r="C1214" t="str">
            <v>ATIVO/CEDIDO</v>
          </cell>
          <cell r="D1214" t="str">
            <v>TECNICO JUDICIARIO/SEGURANCA E TRANSPORTE</v>
          </cell>
        </row>
        <row r="1215">
          <cell r="A1215">
            <v>13262</v>
          </cell>
          <cell r="B1215" t="str">
            <v>RONALDO DE MELO NEVES</v>
          </cell>
          <cell r="C1215" t="str">
            <v>ATIVO</v>
          </cell>
          <cell r="D1215" t="str">
            <v>TECNICO JUDICIARIO/SEGURANCA E TRANSPORTE</v>
          </cell>
        </row>
        <row r="1216">
          <cell r="A1216">
            <v>13264</v>
          </cell>
          <cell r="B1216" t="str">
            <v>ADRIANO NUNES DOS SANTOS</v>
          </cell>
          <cell r="C1216" t="str">
            <v>ATIVO</v>
          </cell>
          <cell r="D1216" t="str">
            <v>TECNICO JUDICIARIO/SEGURANCA E TRANSPORTE</v>
          </cell>
        </row>
        <row r="1217">
          <cell r="A1217">
            <v>13268</v>
          </cell>
          <cell r="B1217" t="str">
            <v>GLAUCO CESAR MACHADO</v>
          </cell>
          <cell r="C1217" t="str">
            <v>ATIVO</v>
          </cell>
          <cell r="D1217" t="str">
            <v>TECNICO JUDICIARIO/SEGURANCA E TRANSPORTE</v>
          </cell>
        </row>
        <row r="1218">
          <cell r="A1218">
            <v>13269</v>
          </cell>
          <cell r="B1218" t="str">
            <v>ERIVALDO DE AZEVEDO</v>
          </cell>
          <cell r="C1218" t="str">
            <v>ATIVO</v>
          </cell>
          <cell r="D1218" t="str">
            <v>TECNICO JUDICIARIO/SEGURANCA E TRANSPORTE</v>
          </cell>
        </row>
        <row r="1219">
          <cell r="A1219">
            <v>13270</v>
          </cell>
          <cell r="B1219" t="str">
            <v>FLAVIO PEREIRA PAINS</v>
          </cell>
          <cell r="C1219" t="str">
            <v>ATIVO/CEDIDO</v>
          </cell>
          <cell r="D1219" t="str">
            <v>TECNICO JUDICIARIO/SEGURANCA E TRANSPORTE</v>
          </cell>
        </row>
        <row r="1220">
          <cell r="A1220">
            <v>13271</v>
          </cell>
          <cell r="B1220" t="str">
            <v>ANDERSON MOUZINHO VIEIRA</v>
          </cell>
          <cell r="C1220" t="str">
            <v>ATIVO</v>
          </cell>
          <cell r="D1220" t="str">
            <v>TECNICO JUDICIARIO/SEGURANCA E TRANSPORTE</v>
          </cell>
        </row>
        <row r="1221">
          <cell r="A1221">
            <v>13272</v>
          </cell>
          <cell r="B1221" t="str">
            <v>PAULA LUCIA DA MOTA COUTINHO</v>
          </cell>
          <cell r="C1221" t="str">
            <v>ATIVO/CEDIDO</v>
          </cell>
          <cell r="D1221" t="str">
            <v>ANALISTA JUDICIARIO</v>
          </cell>
        </row>
        <row r="1222">
          <cell r="A1222">
            <v>13273</v>
          </cell>
          <cell r="B1222" t="str">
            <v>SORAYA ROCHA TRÉS</v>
          </cell>
          <cell r="C1222" t="str">
            <v>ATIVO</v>
          </cell>
          <cell r="D1222" t="str">
            <v>ANALISTA JUDICIARIO (Lei 9421/96)</v>
          </cell>
        </row>
        <row r="1223">
          <cell r="A1223">
            <v>13274</v>
          </cell>
          <cell r="B1223" t="str">
            <v>MARCIO ALEXANDRE SILVA DE ALMEIDA</v>
          </cell>
          <cell r="C1223" t="str">
            <v>ATIVO</v>
          </cell>
          <cell r="D1223" t="str">
            <v>ANALISTA JUDICIARIO (Lei 9421/96)</v>
          </cell>
        </row>
        <row r="1224">
          <cell r="A1224">
            <v>13275</v>
          </cell>
          <cell r="B1224" t="str">
            <v>MARCIO RAMIRO DOS SANTOS</v>
          </cell>
          <cell r="C1224" t="str">
            <v>ATIVO</v>
          </cell>
          <cell r="D1224" t="str">
            <v>ANALISTA JUDICIARIO (Lei 9421/96)</v>
          </cell>
        </row>
        <row r="1225">
          <cell r="A1225">
            <v>13278</v>
          </cell>
          <cell r="B1225" t="str">
            <v>LEVI MARCOS PEREIRA</v>
          </cell>
          <cell r="C1225" t="str">
            <v>ATIVO</v>
          </cell>
          <cell r="D1225" t="str">
            <v>ANALISTA JUDICIARIO (Lei 9421/96)</v>
          </cell>
        </row>
        <row r="1226">
          <cell r="A1226">
            <v>13279</v>
          </cell>
          <cell r="B1226" t="str">
            <v>RICARDO FERREIRA SOARES</v>
          </cell>
          <cell r="C1226" t="str">
            <v>REMOVIDO</v>
          </cell>
          <cell r="D1226" t="str">
            <v>TECNICO JUDICIARIO/SEGURANCA E TRANSPORTE</v>
          </cell>
        </row>
        <row r="1227">
          <cell r="A1227">
            <v>13281</v>
          </cell>
          <cell r="B1227" t="str">
            <v>ELI ALMEIDA BALONECKER</v>
          </cell>
          <cell r="C1227" t="str">
            <v>ATIVO</v>
          </cell>
          <cell r="D1227" t="str">
            <v>ANALISTA JUDICIARIO (Lei 9421/96)</v>
          </cell>
        </row>
        <row r="1228">
          <cell r="A1228">
            <v>13288</v>
          </cell>
          <cell r="B1228" t="str">
            <v>PATRICIA GOMES CARNEIRO</v>
          </cell>
          <cell r="C1228" t="str">
            <v>ATIVO</v>
          </cell>
          <cell r="D1228" t="str">
            <v>ANALISTA JUDICIARIO/SERVICO SOCIAL</v>
          </cell>
        </row>
        <row r="1229">
          <cell r="A1229">
            <v>13289</v>
          </cell>
          <cell r="B1229" t="str">
            <v>ISA FERREIRA FURTADO</v>
          </cell>
          <cell r="C1229" t="str">
            <v>ATIVO</v>
          </cell>
          <cell r="D1229" t="str">
            <v>ANALISTA JUDICIARIO/PSICOLOGIA</v>
          </cell>
        </row>
        <row r="1230">
          <cell r="A1230">
            <v>13290</v>
          </cell>
          <cell r="B1230" t="str">
            <v>GELSON ALMEIDA CORDEIRO</v>
          </cell>
          <cell r="C1230" t="str">
            <v>ATIVO</v>
          </cell>
          <cell r="D1230" t="str">
            <v>ANALISTA JUDICIARIO/CONTADORIA</v>
          </cell>
        </row>
        <row r="1231">
          <cell r="A1231">
            <v>13291</v>
          </cell>
          <cell r="B1231" t="str">
            <v>MARCOS CASTELO BRANCO DE MIRANDA</v>
          </cell>
          <cell r="C1231" t="str">
            <v>ATIVO</v>
          </cell>
          <cell r="D1231" t="str">
            <v>ANALISTA JUDICIARIO (Lei 9421/96)</v>
          </cell>
        </row>
        <row r="1232">
          <cell r="A1232">
            <v>13294</v>
          </cell>
          <cell r="B1232" t="str">
            <v>LUIZ CARLOS RODOLFO MURUCI</v>
          </cell>
          <cell r="C1232" t="str">
            <v>ATIVO</v>
          </cell>
          <cell r="D1232" t="str">
            <v>ANALISTA JUDICIARIO (Lei 9421/96)</v>
          </cell>
        </row>
        <row r="1233">
          <cell r="A1233">
            <v>13295</v>
          </cell>
          <cell r="B1233" t="str">
            <v>ANA PAULA CAMPOS STERSI</v>
          </cell>
          <cell r="C1233" t="str">
            <v>ATIVO</v>
          </cell>
          <cell r="D1233" t="str">
            <v>ANALISTA JUDICIÁRIO/OFICIAL DE JUSTIÇA AV. FEDERAL</v>
          </cell>
        </row>
        <row r="1234">
          <cell r="A1234">
            <v>13298</v>
          </cell>
          <cell r="B1234" t="str">
            <v>MARCIO DALLA DE CARVALHO</v>
          </cell>
          <cell r="C1234" t="str">
            <v>ATIVO</v>
          </cell>
          <cell r="D1234" t="str">
            <v>ANALISTA JUDICIARIO (Lei 9421/96)</v>
          </cell>
        </row>
        <row r="1235">
          <cell r="A1235">
            <v>13300</v>
          </cell>
          <cell r="B1235" t="str">
            <v>JEFFERSON MOREIRA DE OLIVEIRA</v>
          </cell>
          <cell r="C1235" t="str">
            <v>REMOVIDO</v>
          </cell>
          <cell r="D1235" t="str">
            <v>TECNICO JUDICIARIO/SEGURANCA E TRANSPORTE</v>
          </cell>
        </row>
        <row r="1236">
          <cell r="A1236">
            <v>13302</v>
          </cell>
          <cell r="B1236" t="str">
            <v>LUIS MARCELO DE TADEU CORREA</v>
          </cell>
          <cell r="C1236" t="str">
            <v>ATIVO</v>
          </cell>
          <cell r="D1236" t="str">
            <v>ANALISTA JUDICIARIO (Lei 9421/96)</v>
          </cell>
        </row>
        <row r="1237">
          <cell r="A1237">
            <v>13303</v>
          </cell>
          <cell r="B1237" t="str">
            <v>MARCELO HENRIQUE RUAS GONZALEZ PUGA</v>
          </cell>
          <cell r="C1237" t="str">
            <v>ATIVO</v>
          </cell>
          <cell r="D1237" t="str">
            <v>ANALISTA JUDICIARIO/ENGENHARIA CIVIL</v>
          </cell>
        </row>
        <row r="1238">
          <cell r="A1238">
            <v>13304</v>
          </cell>
          <cell r="B1238" t="str">
            <v>AUGUSTO FREDERICO HOLTHAUSEN JUNG</v>
          </cell>
          <cell r="C1238" t="str">
            <v>ATIVO</v>
          </cell>
          <cell r="D1238" t="str">
            <v>ANALISTA JUDICIARIO (Lei 9421/96)</v>
          </cell>
        </row>
        <row r="1239">
          <cell r="A1239">
            <v>13305</v>
          </cell>
          <cell r="B1239" t="str">
            <v>ANDRE ALEMANY DE ARAUJO</v>
          </cell>
          <cell r="C1239" t="str">
            <v>ATIVO</v>
          </cell>
          <cell r="D1239" t="str">
            <v>ANALISTA JUDICIÁRIO/OFICIAL DE JUSTIÇA AV. FEDERAL</v>
          </cell>
        </row>
        <row r="1240">
          <cell r="A1240">
            <v>13307</v>
          </cell>
          <cell r="B1240" t="str">
            <v>ADRIANA MELO DA SILVA</v>
          </cell>
          <cell r="C1240" t="str">
            <v>ATIVO</v>
          </cell>
          <cell r="D1240" t="str">
            <v>ANALISTA JUDICIARIO (Lei 9421/96)</v>
          </cell>
        </row>
        <row r="1241">
          <cell r="A1241">
            <v>13313</v>
          </cell>
          <cell r="B1241" t="str">
            <v>ANNA PAULA DE CASTRO CORDEIRO NEY</v>
          </cell>
          <cell r="C1241" t="str">
            <v>ATIVO</v>
          </cell>
          <cell r="D1241" t="str">
            <v>TECNICO JUDICIARIO</v>
          </cell>
        </row>
        <row r="1242">
          <cell r="A1242">
            <v>13314</v>
          </cell>
          <cell r="B1242" t="str">
            <v>ANDREA CARLA MOLINA</v>
          </cell>
          <cell r="C1242" t="str">
            <v>ATIVO</v>
          </cell>
          <cell r="D1242" t="str">
            <v>TECNICO JUDICIARIO</v>
          </cell>
        </row>
        <row r="1243">
          <cell r="A1243">
            <v>13317</v>
          </cell>
          <cell r="B1243" t="str">
            <v>BERNARDO DE OLIVEIRA FARIAS</v>
          </cell>
          <cell r="C1243" t="str">
            <v>ATIVO</v>
          </cell>
          <cell r="D1243" t="str">
            <v>TECNICO JUDICIARIO</v>
          </cell>
        </row>
        <row r="1244">
          <cell r="A1244">
            <v>13319</v>
          </cell>
          <cell r="B1244" t="str">
            <v>CARLOS AUGUSTO DE OLIVEIRA BRAGA</v>
          </cell>
          <cell r="C1244" t="str">
            <v>ATIVO/CEDIDO</v>
          </cell>
          <cell r="D1244" t="str">
            <v>TECNICO JUDICIARIO</v>
          </cell>
        </row>
        <row r="1245">
          <cell r="A1245">
            <v>13321</v>
          </cell>
          <cell r="B1245" t="str">
            <v>CHIRLENI BRUZZI FERRAZ GUEDES</v>
          </cell>
          <cell r="C1245" t="str">
            <v>ATIVO</v>
          </cell>
          <cell r="D1245" t="str">
            <v>TECNICO JUDICIARIO</v>
          </cell>
        </row>
        <row r="1246">
          <cell r="A1246">
            <v>13323</v>
          </cell>
          <cell r="B1246" t="str">
            <v>DANIELLE APARECIDA DA COSTA ÁVILLA</v>
          </cell>
          <cell r="C1246" t="str">
            <v>ATIVO</v>
          </cell>
          <cell r="D1246" t="str">
            <v>TECNICO JUDICIARIO</v>
          </cell>
        </row>
        <row r="1247">
          <cell r="A1247">
            <v>13324</v>
          </cell>
          <cell r="B1247" t="str">
            <v>DANIEL LOPES BARBOSA</v>
          </cell>
          <cell r="C1247" t="str">
            <v>REMOVIDO</v>
          </cell>
          <cell r="D1247" t="str">
            <v>TECNICO JUDICIARIO</v>
          </cell>
        </row>
        <row r="1248">
          <cell r="A1248">
            <v>13328</v>
          </cell>
          <cell r="B1248" t="str">
            <v>EDUARDO LAUDE</v>
          </cell>
          <cell r="C1248" t="str">
            <v>ATIVO</v>
          </cell>
          <cell r="D1248" t="str">
            <v>TECNICO JUDICIARIO</v>
          </cell>
        </row>
        <row r="1249">
          <cell r="A1249">
            <v>13331</v>
          </cell>
          <cell r="B1249" t="str">
            <v>FERNANDO IBELLI DE ANDRADE</v>
          </cell>
          <cell r="C1249" t="str">
            <v>ATIVO</v>
          </cell>
          <cell r="D1249" t="str">
            <v>TECNICO JUDICIARIO</v>
          </cell>
        </row>
        <row r="1250">
          <cell r="A1250">
            <v>13332</v>
          </cell>
          <cell r="B1250" t="str">
            <v>GUILHERME LEITE DA COSTA E SA</v>
          </cell>
          <cell r="C1250" t="str">
            <v>ATIVO</v>
          </cell>
          <cell r="D1250" t="str">
            <v>TECNICO JUDICIARIO</v>
          </cell>
        </row>
        <row r="1251">
          <cell r="A1251">
            <v>13339</v>
          </cell>
          <cell r="B1251" t="str">
            <v>JULIANA LEMOS FERNANDES</v>
          </cell>
          <cell r="C1251" t="str">
            <v>ATIVO</v>
          </cell>
          <cell r="D1251" t="str">
            <v>TECNICO JUDICIARIO</v>
          </cell>
        </row>
        <row r="1252">
          <cell r="A1252">
            <v>13341</v>
          </cell>
          <cell r="B1252" t="str">
            <v>LAURA CONCEIÇÃO DE SOUZA</v>
          </cell>
          <cell r="C1252" t="str">
            <v>ATIVO</v>
          </cell>
          <cell r="D1252" t="str">
            <v>TECNICO JUDICIARIO</v>
          </cell>
        </row>
        <row r="1253">
          <cell r="A1253">
            <v>13347</v>
          </cell>
          <cell r="B1253" t="str">
            <v>LUCIANA MACHADO DE MATOS MEDINA</v>
          </cell>
          <cell r="C1253" t="str">
            <v>ATIVO</v>
          </cell>
          <cell r="D1253" t="str">
            <v>TECNICO JUDICIARIO</v>
          </cell>
        </row>
        <row r="1254">
          <cell r="A1254">
            <v>13348</v>
          </cell>
          <cell r="B1254" t="str">
            <v>LUIZ CLAUDIO REQUIÃO FONSECA</v>
          </cell>
          <cell r="C1254" t="str">
            <v>ATIVO/CEDIDO</v>
          </cell>
          <cell r="D1254" t="str">
            <v>TECNICO JUDICIARIO</v>
          </cell>
        </row>
        <row r="1255">
          <cell r="A1255">
            <v>13351</v>
          </cell>
          <cell r="B1255" t="str">
            <v>MARTHA ROCHA SALGUEIRO COSTA</v>
          </cell>
          <cell r="C1255" t="str">
            <v>ATIVO</v>
          </cell>
          <cell r="D1255" t="str">
            <v>TECNICO JUDICIARIO</v>
          </cell>
        </row>
        <row r="1256">
          <cell r="A1256">
            <v>13352</v>
          </cell>
          <cell r="B1256" t="str">
            <v>MIGUEL EDUARDO FERNANDES SILVA</v>
          </cell>
          <cell r="C1256" t="str">
            <v>ATIVO</v>
          </cell>
          <cell r="D1256" t="str">
            <v>TECNICO JUDICIARIO</v>
          </cell>
        </row>
        <row r="1257">
          <cell r="A1257">
            <v>13353</v>
          </cell>
          <cell r="B1257" t="str">
            <v>RENATA DE ORNELLAS</v>
          </cell>
          <cell r="C1257" t="str">
            <v>ATIVO</v>
          </cell>
          <cell r="D1257" t="str">
            <v>TECNICO JUDICIARIO</v>
          </cell>
        </row>
        <row r="1258">
          <cell r="A1258">
            <v>13354</v>
          </cell>
          <cell r="B1258" t="str">
            <v>RENATA LOPES BARBOSA</v>
          </cell>
          <cell r="C1258" t="str">
            <v>REMOVIDO</v>
          </cell>
          <cell r="D1258" t="str">
            <v>TECNICO JUDICIARIO</v>
          </cell>
        </row>
        <row r="1259">
          <cell r="A1259">
            <v>13355</v>
          </cell>
          <cell r="B1259" t="str">
            <v>RENATA PANTOJA SERRA DE CASTRO</v>
          </cell>
          <cell r="C1259" t="str">
            <v>REMOVIDO</v>
          </cell>
          <cell r="D1259" t="str">
            <v>TECNICO JUDICIARIO</v>
          </cell>
        </row>
        <row r="1260">
          <cell r="A1260">
            <v>13356</v>
          </cell>
          <cell r="B1260" t="str">
            <v>RENATA PEREIRA ROUMILLAC</v>
          </cell>
          <cell r="C1260" t="str">
            <v>REMOVIDO</v>
          </cell>
          <cell r="D1260" t="str">
            <v>TECNICO JUDICIARIO</v>
          </cell>
        </row>
        <row r="1261">
          <cell r="A1261">
            <v>13359</v>
          </cell>
          <cell r="B1261" t="str">
            <v>RODRIGO DE MELO SANTOS</v>
          </cell>
          <cell r="C1261" t="str">
            <v>ATIVO</v>
          </cell>
          <cell r="D1261" t="str">
            <v>TECNICO JUDICIARIO</v>
          </cell>
        </row>
        <row r="1262">
          <cell r="A1262">
            <v>13360</v>
          </cell>
          <cell r="B1262" t="str">
            <v>RODRIGO FILGUEIRAS ANTHÉS</v>
          </cell>
          <cell r="C1262" t="str">
            <v>ATIVO</v>
          </cell>
          <cell r="D1262" t="str">
            <v>TECNICO JUDICIARIO</v>
          </cell>
        </row>
        <row r="1263">
          <cell r="A1263">
            <v>13366</v>
          </cell>
          <cell r="B1263" t="str">
            <v>VALERIA FARIA DOS SANTOS HILARIO</v>
          </cell>
          <cell r="C1263" t="str">
            <v>ATIVO</v>
          </cell>
          <cell r="D1263" t="str">
            <v>TECNICO JUDICIARIO</v>
          </cell>
        </row>
        <row r="1264">
          <cell r="A1264">
            <v>13367</v>
          </cell>
          <cell r="B1264" t="str">
            <v>VALÉRIA VIEIRA DE SOUZA</v>
          </cell>
          <cell r="C1264" t="str">
            <v>ATIVO</v>
          </cell>
          <cell r="D1264" t="str">
            <v>TECNICO JUDICIARIO</v>
          </cell>
        </row>
        <row r="1265">
          <cell r="A1265">
            <v>13368</v>
          </cell>
          <cell r="B1265" t="str">
            <v>VINICIUS MEDEIROS LIMA DANTAS</v>
          </cell>
          <cell r="C1265" t="str">
            <v>ATIVO</v>
          </cell>
          <cell r="D1265" t="str">
            <v>TECNICO JUDICIARIO</v>
          </cell>
        </row>
        <row r="1266">
          <cell r="A1266">
            <v>13372</v>
          </cell>
          <cell r="B1266" t="str">
            <v>WANDERSON AMARANTE CAMPOS JUNIOR</v>
          </cell>
          <cell r="C1266" t="str">
            <v>ATIVO</v>
          </cell>
          <cell r="D1266" t="str">
            <v>TECNICO JUDICIARIO</v>
          </cell>
        </row>
        <row r="1267">
          <cell r="A1267">
            <v>13373</v>
          </cell>
          <cell r="B1267" t="str">
            <v>ANNA PAULA CÂMARA LEÃO OLIN</v>
          </cell>
          <cell r="C1267" t="str">
            <v>ATIVO</v>
          </cell>
          <cell r="D1267" t="str">
            <v>TECNICO JUDICIARIO</v>
          </cell>
        </row>
        <row r="1268">
          <cell r="A1268">
            <v>13374</v>
          </cell>
          <cell r="B1268" t="str">
            <v>ELIANA MENDES DA CUNHA COELHO</v>
          </cell>
          <cell r="C1268" t="str">
            <v>ATIVO</v>
          </cell>
          <cell r="D1268" t="str">
            <v>TECNICO JUDICIARIO</v>
          </cell>
        </row>
        <row r="1269">
          <cell r="A1269">
            <v>13376</v>
          </cell>
          <cell r="B1269" t="str">
            <v>MARIA CLAUDIA DE OLIVEIRA</v>
          </cell>
          <cell r="C1269" t="str">
            <v>ATIVO/CEDIDO</v>
          </cell>
          <cell r="D1269" t="str">
            <v>TECNICO JUDICIARIO</v>
          </cell>
        </row>
        <row r="1270">
          <cell r="A1270">
            <v>13377</v>
          </cell>
          <cell r="B1270" t="str">
            <v>MARINA LIMA NOGUEIRA MARCHON SOARES</v>
          </cell>
          <cell r="C1270" t="str">
            <v>ATIVO</v>
          </cell>
          <cell r="D1270" t="str">
            <v>TECNICO JUDICIARIO</v>
          </cell>
        </row>
        <row r="1271">
          <cell r="A1271">
            <v>13378</v>
          </cell>
          <cell r="B1271" t="str">
            <v>MARISE MEISTER SCHIAVINI</v>
          </cell>
          <cell r="C1271" t="str">
            <v>ATIVO</v>
          </cell>
          <cell r="D1271" t="str">
            <v>TECNICO JUDICIARIO</v>
          </cell>
        </row>
        <row r="1272">
          <cell r="A1272">
            <v>13381</v>
          </cell>
          <cell r="B1272" t="str">
            <v>SÉRGIO RICARDO MARTINS MASSON</v>
          </cell>
          <cell r="C1272" t="str">
            <v>ATIVO</v>
          </cell>
          <cell r="D1272" t="str">
            <v>TECNICO JUDICIARIO</v>
          </cell>
        </row>
        <row r="1273">
          <cell r="A1273">
            <v>13384</v>
          </cell>
          <cell r="B1273" t="str">
            <v>ANSELMO SILVEIRA DA COSTA</v>
          </cell>
          <cell r="C1273" t="str">
            <v>ATIVO</v>
          </cell>
          <cell r="D1273" t="str">
            <v>TECNICO JUDICIARIO</v>
          </cell>
        </row>
        <row r="1274">
          <cell r="A1274">
            <v>13385</v>
          </cell>
          <cell r="B1274" t="str">
            <v>BETHINA JABÔR DO CARMO</v>
          </cell>
          <cell r="C1274" t="str">
            <v>ATIVO</v>
          </cell>
          <cell r="D1274" t="str">
            <v>TECNICO JUDICIARIO</v>
          </cell>
        </row>
        <row r="1275">
          <cell r="A1275">
            <v>13386</v>
          </cell>
          <cell r="B1275" t="str">
            <v>CARLOS ALBERTO FERNANDES DE AGUIAR</v>
          </cell>
          <cell r="C1275" t="str">
            <v>ATIVO</v>
          </cell>
          <cell r="D1275" t="str">
            <v>TECNICO JUDICIARIO</v>
          </cell>
        </row>
        <row r="1276">
          <cell r="A1276">
            <v>13387</v>
          </cell>
          <cell r="B1276" t="str">
            <v>CLAUDIA CINTRA BIANCO</v>
          </cell>
          <cell r="C1276" t="str">
            <v>ATIVO</v>
          </cell>
          <cell r="D1276" t="str">
            <v>TECNICO JUDICIARIO</v>
          </cell>
        </row>
        <row r="1277">
          <cell r="A1277">
            <v>13391</v>
          </cell>
          <cell r="B1277" t="str">
            <v>NADINE OLIVEIRA DE ALMEIDA</v>
          </cell>
          <cell r="C1277" t="str">
            <v>ATIVO</v>
          </cell>
          <cell r="D1277" t="str">
            <v>TECNICO JUDICIARIO</v>
          </cell>
        </row>
        <row r="1278">
          <cell r="A1278">
            <v>13392</v>
          </cell>
          <cell r="B1278" t="str">
            <v>OTÁVIO HENRIQUE MESSANO FONTES</v>
          </cell>
          <cell r="C1278" t="str">
            <v>ATIVO</v>
          </cell>
          <cell r="D1278" t="str">
            <v>TECNICO JUDICIARIO</v>
          </cell>
        </row>
        <row r="1279">
          <cell r="A1279">
            <v>13393</v>
          </cell>
          <cell r="B1279" t="str">
            <v>SANDRA HELENA DIAS DE FREITAS</v>
          </cell>
          <cell r="C1279" t="str">
            <v>ATIVO</v>
          </cell>
          <cell r="D1279" t="str">
            <v>TECNICO JUDICIARIO</v>
          </cell>
        </row>
        <row r="1280">
          <cell r="A1280">
            <v>13395</v>
          </cell>
          <cell r="B1280" t="str">
            <v>WAGNER BALTAZAR ALONSO</v>
          </cell>
          <cell r="C1280" t="str">
            <v>ATIVO</v>
          </cell>
          <cell r="D1280" t="str">
            <v>TECNICO JUDICIARIO</v>
          </cell>
        </row>
        <row r="1281">
          <cell r="A1281">
            <v>13396</v>
          </cell>
          <cell r="B1281" t="str">
            <v>DANIELA VAZ DE CARVALHO PEDROSO</v>
          </cell>
          <cell r="C1281" t="str">
            <v>ATIVO</v>
          </cell>
          <cell r="D1281" t="str">
            <v>TECNICO JUDICIARIO</v>
          </cell>
        </row>
        <row r="1282">
          <cell r="A1282">
            <v>13397</v>
          </cell>
          <cell r="B1282" t="str">
            <v>NOELE DA SILVA LOPES</v>
          </cell>
          <cell r="C1282" t="str">
            <v>ATIVO</v>
          </cell>
          <cell r="D1282" t="str">
            <v>TECNICO JUDICIARIO</v>
          </cell>
        </row>
        <row r="1283">
          <cell r="A1283">
            <v>13400</v>
          </cell>
          <cell r="B1283" t="str">
            <v>TAÍS BARBOSA RODRIGUES</v>
          </cell>
          <cell r="C1283" t="str">
            <v>ATIVO</v>
          </cell>
          <cell r="D1283" t="str">
            <v>TECNICO JUDICIARIO</v>
          </cell>
        </row>
        <row r="1284">
          <cell r="A1284">
            <v>13401</v>
          </cell>
          <cell r="B1284" t="str">
            <v>GRACIELLE LEMA DA SILVA</v>
          </cell>
          <cell r="C1284" t="str">
            <v>ATIVO</v>
          </cell>
          <cell r="D1284" t="str">
            <v>TECNICO JUDICIARIO</v>
          </cell>
        </row>
        <row r="1285">
          <cell r="A1285">
            <v>13402</v>
          </cell>
          <cell r="B1285" t="str">
            <v>JAQUELINE ROSA CABRAL</v>
          </cell>
          <cell r="C1285" t="str">
            <v>ATIVO</v>
          </cell>
          <cell r="D1285" t="str">
            <v>TECNICO JUDICIARIO</v>
          </cell>
        </row>
        <row r="1286">
          <cell r="A1286">
            <v>13405</v>
          </cell>
          <cell r="B1286" t="str">
            <v>SÉRGIO RODRIGO PEREIRA DO NASCIMENTO</v>
          </cell>
          <cell r="C1286" t="str">
            <v>ATIVO</v>
          </cell>
          <cell r="D1286" t="str">
            <v>TECNICO JUDICIARIO</v>
          </cell>
        </row>
        <row r="1287">
          <cell r="A1287">
            <v>13406</v>
          </cell>
          <cell r="B1287" t="str">
            <v>ALFREDO TORINO NETO</v>
          </cell>
          <cell r="C1287" t="str">
            <v>ATIVO</v>
          </cell>
          <cell r="D1287" t="str">
            <v>ANALISTA JUDICIARIO (Lei 9421/96)</v>
          </cell>
        </row>
        <row r="1288">
          <cell r="A1288">
            <v>13407</v>
          </cell>
          <cell r="B1288" t="str">
            <v>VALERIA DOS SANTOS PEREIRA</v>
          </cell>
          <cell r="C1288" t="str">
            <v>ATIVO</v>
          </cell>
          <cell r="D1288" t="str">
            <v>TECNICO JUDICIARIO</v>
          </cell>
        </row>
        <row r="1289">
          <cell r="A1289">
            <v>13411</v>
          </cell>
          <cell r="B1289" t="str">
            <v>ALINE MACIEL DE ALVARENGA</v>
          </cell>
          <cell r="C1289" t="str">
            <v>ATIVO</v>
          </cell>
          <cell r="D1289" t="str">
            <v>TECNICO JUDICIARIO</v>
          </cell>
        </row>
        <row r="1290">
          <cell r="A1290">
            <v>13413</v>
          </cell>
          <cell r="B1290" t="str">
            <v>ARETHA DE ALMEIDA TEIXEIRA MONTEIRO HUNGERBUHLER</v>
          </cell>
          <cell r="C1290" t="str">
            <v>ATIVO</v>
          </cell>
          <cell r="D1290" t="str">
            <v>TECNICO JUDICIARIO</v>
          </cell>
        </row>
        <row r="1291">
          <cell r="A1291">
            <v>13414</v>
          </cell>
          <cell r="B1291" t="str">
            <v>CAROLINA BARBARA DA MOTTA RAMOS SOARES</v>
          </cell>
          <cell r="C1291" t="str">
            <v>ATIVO</v>
          </cell>
          <cell r="D1291" t="str">
            <v>TECNICO JUDICIARIO</v>
          </cell>
        </row>
        <row r="1292">
          <cell r="A1292">
            <v>13416</v>
          </cell>
          <cell r="B1292" t="str">
            <v>CLAUDIA COUTINHO GOMES</v>
          </cell>
          <cell r="C1292" t="str">
            <v>ATIVO</v>
          </cell>
          <cell r="D1292" t="str">
            <v>TECNICO JUDICIARIO</v>
          </cell>
        </row>
        <row r="1293">
          <cell r="A1293">
            <v>13420</v>
          </cell>
          <cell r="B1293" t="str">
            <v>GUSTAVO DE MIRANDA JORDAO</v>
          </cell>
          <cell r="C1293" t="str">
            <v>ATIVO</v>
          </cell>
          <cell r="D1293" t="str">
            <v>TECNICO JUDICIARIO</v>
          </cell>
        </row>
        <row r="1294">
          <cell r="A1294">
            <v>13422</v>
          </cell>
          <cell r="B1294" t="str">
            <v>JOSIANE FONSECA GOMES MENDES</v>
          </cell>
          <cell r="C1294" t="str">
            <v>ATIVO</v>
          </cell>
          <cell r="D1294" t="str">
            <v>TECNICO JUDICIARIO</v>
          </cell>
        </row>
        <row r="1295">
          <cell r="A1295">
            <v>13423</v>
          </cell>
          <cell r="B1295" t="str">
            <v>JULIANA FERREIRA LEÃO DE ALENCAR OLIVEIRA</v>
          </cell>
          <cell r="C1295" t="str">
            <v>ATIVO</v>
          </cell>
          <cell r="D1295" t="str">
            <v>TECNICO JUDICIARIO</v>
          </cell>
        </row>
        <row r="1296">
          <cell r="A1296">
            <v>13424</v>
          </cell>
          <cell r="B1296" t="str">
            <v>MAIQUEL DE SOUZA GAMA</v>
          </cell>
          <cell r="C1296" t="str">
            <v>ATIVO</v>
          </cell>
          <cell r="D1296" t="str">
            <v>TECNICO JUDICIARIO</v>
          </cell>
        </row>
        <row r="1297">
          <cell r="A1297">
            <v>13425</v>
          </cell>
          <cell r="B1297" t="str">
            <v>MARCELO FIGUEROA VÁZQUEZ</v>
          </cell>
          <cell r="C1297" t="str">
            <v>ATIVO</v>
          </cell>
          <cell r="D1297" t="str">
            <v>TECNICO JUDICIARIO</v>
          </cell>
        </row>
        <row r="1298">
          <cell r="A1298">
            <v>13426</v>
          </cell>
          <cell r="B1298" t="str">
            <v>MARCIA CRISTINA DE JESUS TEIXEIRA BALONECKER</v>
          </cell>
          <cell r="C1298" t="str">
            <v>ATIVO</v>
          </cell>
          <cell r="D1298" t="str">
            <v>TECNICO JUDICIARIO</v>
          </cell>
        </row>
        <row r="1299">
          <cell r="A1299">
            <v>13428</v>
          </cell>
          <cell r="B1299" t="str">
            <v>MARIA JULIANA MIRANDA BARBOSA DA SILVA</v>
          </cell>
          <cell r="C1299" t="str">
            <v>ATIVO</v>
          </cell>
          <cell r="D1299" t="str">
            <v>TECNICO JUDICIARIO</v>
          </cell>
        </row>
        <row r="1300">
          <cell r="A1300">
            <v>13429</v>
          </cell>
          <cell r="B1300" t="str">
            <v>MARIANA MELLO DE MEDEIROS</v>
          </cell>
          <cell r="C1300" t="str">
            <v>ATIVO</v>
          </cell>
          <cell r="D1300" t="str">
            <v>TECNICO JUDICIARIO</v>
          </cell>
        </row>
        <row r="1301">
          <cell r="A1301">
            <v>13430</v>
          </cell>
          <cell r="B1301" t="str">
            <v>PRISCILA AMORIM DA CUNHA MENDES</v>
          </cell>
          <cell r="C1301" t="str">
            <v>ATIVO</v>
          </cell>
          <cell r="D1301" t="str">
            <v>TECNICO JUDICIARIO</v>
          </cell>
        </row>
        <row r="1302">
          <cell r="A1302">
            <v>13431</v>
          </cell>
          <cell r="B1302" t="str">
            <v>RACHEL TOLEDO DE SOUZA LEAL</v>
          </cell>
          <cell r="C1302" t="str">
            <v>ATIVO/CEDIDO</v>
          </cell>
          <cell r="D1302" t="str">
            <v>TECNICO JUDICIARIO</v>
          </cell>
        </row>
        <row r="1303">
          <cell r="A1303">
            <v>13434</v>
          </cell>
          <cell r="B1303" t="str">
            <v>RONALDO FURTADO DE TOLEDO JUNIOR</v>
          </cell>
          <cell r="C1303" t="str">
            <v>ATIVO</v>
          </cell>
          <cell r="D1303" t="str">
            <v>TECNICO JUDICIARIO</v>
          </cell>
        </row>
        <row r="1304">
          <cell r="A1304">
            <v>13438</v>
          </cell>
          <cell r="B1304" t="str">
            <v>ANA FLAVIA DE SOUZA COSTA SANTOS</v>
          </cell>
          <cell r="C1304" t="str">
            <v>ATIVO</v>
          </cell>
          <cell r="D1304" t="str">
            <v>ANALISTA JUDICIÁRIO/OFICIAL DE JUSTIÇA AV. FEDERAL</v>
          </cell>
        </row>
        <row r="1305">
          <cell r="A1305">
            <v>13439</v>
          </cell>
          <cell r="B1305" t="str">
            <v>CASSIANO PEIXOTO DE OLIVEIRA</v>
          </cell>
          <cell r="C1305" t="str">
            <v>ATIVO</v>
          </cell>
          <cell r="D1305" t="str">
            <v>ANALISTA JUDICIÁRIO/OFICIAL DE JUSTIÇA AV. FEDERAL</v>
          </cell>
        </row>
        <row r="1306">
          <cell r="A1306">
            <v>13440</v>
          </cell>
          <cell r="B1306" t="str">
            <v>DEOCLEMIL VIGO PAES</v>
          </cell>
          <cell r="C1306" t="str">
            <v>ATIVO</v>
          </cell>
          <cell r="D1306" t="str">
            <v>ANALISTA JUDICIÁRIO/OFICIAL DE JUSTIÇA AV. FEDERAL</v>
          </cell>
        </row>
        <row r="1307">
          <cell r="A1307">
            <v>13441</v>
          </cell>
          <cell r="B1307" t="str">
            <v>EDSON ALVES DA SILVA</v>
          </cell>
          <cell r="C1307" t="str">
            <v>ATIVO</v>
          </cell>
          <cell r="D1307" t="str">
            <v>ANALISTA JUDICIÁRIO/OFICIAL DE JUSTIÇA AV. FEDERAL</v>
          </cell>
        </row>
        <row r="1308">
          <cell r="A1308">
            <v>13442</v>
          </cell>
          <cell r="B1308" t="str">
            <v>ELI BRAZ DE SANTANNA</v>
          </cell>
          <cell r="C1308" t="str">
            <v>ATIVO</v>
          </cell>
          <cell r="D1308" t="str">
            <v>ANALISTA JUDICIÁRIO/OFICIAL DE JUSTIÇA AV. FEDERAL</v>
          </cell>
        </row>
        <row r="1309">
          <cell r="A1309">
            <v>13445</v>
          </cell>
          <cell r="B1309" t="str">
            <v>LEILA MARIA TINOCO BOECHAT RIBEIRO</v>
          </cell>
          <cell r="C1309" t="str">
            <v>ATIVO</v>
          </cell>
          <cell r="D1309" t="str">
            <v>ANALISTA JUDICIÁRIO/OFICIAL DE JUSTIÇA AV. FEDERAL</v>
          </cell>
        </row>
        <row r="1310">
          <cell r="A1310">
            <v>13447</v>
          </cell>
          <cell r="B1310" t="str">
            <v>MARIA APARECIDA DE SOUZA MIRANDA FIGUEIREDO</v>
          </cell>
          <cell r="C1310" t="str">
            <v>ATIVO</v>
          </cell>
          <cell r="D1310" t="str">
            <v>ANALISTA JUDICIÁRIO/OFICIAL DE JUSTIÇA AV. FEDERAL</v>
          </cell>
        </row>
        <row r="1311">
          <cell r="A1311">
            <v>13448</v>
          </cell>
          <cell r="B1311" t="str">
            <v>SHEILA ELISA KUTWAK</v>
          </cell>
          <cell r="C1311" t="str">
            <v>ATIVO</v>
          </cell>
          <cell r="D1311" t="str">
            <v>ANALISTA JUDICIÁRIO/OFICIAL DE JUSTIÇA AV. FEDERAL</v>
          </cell>
        </row>
        <row r="1312">
          <cell r="A1312">
            <v>13449</v>
          </cell>
          <cell r="B1312" t="str">
            <v>SIRLENE TETZNER</v>
          </cell>
          <cell r="C1312" t="str">
            <v>ATIVO</v>
          </cell>
          <cell r="D1312" t="str">
            <v>ANALISTA JUDICIÁRIO/OFICIAL DE JUSTIÇA AV. FEDERAL</v>
          </cell>
        </row>
        <row r="1313">
          <cell r="A1313">
            <v>13450</v>
          </cell>
          <cell r="B1313" t="str">
            <v>VERONICA PINHEIRO CARRIEL</v>
          </cell>
          <cell r="C1313" t="str">
            <v>ATIVO</v>
          </cell>
          <cell r="D1313" t="str">
            <v>ANALISTA JUDICIÁRIO/OFICIAL DE JUSTIÇA AV. FEDERAL</v>
          </cell>
        </row>
        <row r="1314">
          <cell r="A1314">
            <v>13451</v>
          </cell>
          <cell r="B1314" t="str">
            <v>VICTOR BRANDAO CAO VINAGRE</v>
          </cell>
          <cell r="C1314" t="str">
            <v>ATIVO</v>
          </cell>
          <cell r="D1314" t="str">
            <v>ANALISTA JUDICIÁRIO/OFICIAL DE JUSTIÇA AV. FEDERAL</v>
          </cell>
        </row>
        <row r="1315">
          <cell r="A1315">
            <v>13452</v>
          </cell>
          <cell r="B1315" t="str">
            <v>VIVIANE SANTOS VILLA VERDE</v>
          </cell>
          <cell r="C1315" t="str">
            <v>ATIVO</v>
          </cell>
          <cell r="D1315" t="str">
            <v>ANALISTA JUDICIÁRIO/OFICIAL DE JUSTIÇA AV. FEDERAL</v>
          </cell>
        </row>
        <row r="1316">
          <cell r="A1316">
            <v>13453</v>
          </cell>
          <cell r="B1316" t="str">
            <v>WASHINGTON LUIZ RODRIGUES DA SILVA</v>
          </cell>
          <cell r="C1316" t="str">
            <v>REMOVIDO</v>
          </cell>
          <cell r="D1316" t="str">
            <v>ANALISTA JUDICIÁRIO/OFICIAL DE JUSTIÇA AV. FEDERAL</v>
          </cell>
        </row>
        <row r="1317">
          <cell r="A1317">
            <v>13454</v>
          </cell>
          <cell r="B1317" t="str">
            <v>WESLEY SOARES BREDOFF DE JESUS</v>
          </cell>
          <cell r="C1317" t="str">
            <v>ATIVO</v>
          </cell>
          <cell r="D1317" t="str">
            <v>ANALISTA JUDICIÁRIO/OFICIAL DE JUSTIÇA AV. FEDERAL</v>
          </cell>
        </row>
        <row r="1318">
          <cell r="A1318">
            <v>13455</v>
          </cell>
          <cell r="B1318" t="str">
            <v>CLAUDIO LUIS DA SILVA AMORIM</v>
          </cell>
          <cell r="C1318" t="str">
            <v>ATIVO</v>
          </cell>
          <cell r="D1318" t="str">
            <v>TECNICO JUDICIARIO/SEGURANCA E TRANSPORTE</v>
          </cell>
        </row>
        <row r="1319">
          <cell r="A1319">
            <v>13457</v>
          </cell>
          <cell r="B1319" t="str">
            <v>MARCELO ANTUNES FRAGA</v>
          </cell>
          <cell r="C1319" t="str">
            <v>ATIVO</v>
          </cell>
          <cell r="D1319" t="str">
            <v>TECNICO JUDICIARIO/SEGURANCA E TRANSPORTE</v>
          </cell>
        </row>
        <row r="1320">
          <cell r="A1320">
            <v>13458</v>
          </cell>
          <cell r="B1320" t="str">
            <v>MARCELO PEREIRA FERREIRA</v>
          </cell>
          <cell r="C1320" t="str">
            <v>ATIVO</v>
          </cell>
          <cell r="D1320" t="str">
            <v>TECNICO JUDICIARIO/SEGURANCA E TRANSPORTE</v>
          </cell>
        </row>
        <row r="1321">
          <cell r="A1321">
            <v>13459</v>
          </cell>
          <cell r="B1321" t="str">
            <v>MOISÉS CARVALHO DA CONCEIÇÃO</v>
          </cell>
          <cell r="C1321" t="str">
            <v>ATIVO</v>
          </cell>
          <cell r="D1321" t="str">
            <v>TECNICO JUDICIARIO/SEGURANCA E TRANSPORTE</v>
          </cell>
        </row>
        <row r="1322">
          <cell r="A1322">
            <v>13460</v>
          </cell>
          <cell r="B1322" t="str">
            <v>RODRIGO LUIZ MARQUES DA SILVA</v>
          </cell>
          <cell r="C1322" t="str">
            <v>ATIVO</v>
          </cell>
          <cell r="D1322" t="str">
            <v>TECNICO JUDICIARIO/SEGURANCA E TRANSPORTE</v>
          </cell>
        </row>
        <row r="1323">
          <cell r="A1323">
            <v>13462</v>
          </cell>
          <cell r="B1323" t="str">
            <v>ALEXANDRE SILVA DOS SANTOS</v>
          </cell>
          <cell r="C1323" t="str">
            <v>ATIVO</v>
          </cell>
          <cell r="D1323" t="str">
            <v>ANALISTA JUDICIARIO (Lei 9421/96)</v>
          </cell>
        </row>
        <row r="1324">
          <cell r="A1324">
            <v>13463</v>
          </cell>
          <cell r="B1324" t="str">
            <v>ANDRE VITORIANO DA SILVA</v>
          </cell>
          <cell r="C1324" t="str">
            <v>ATIVO</v>
          </cell>
          <cell r="D1324" t="str">
            <v>ANALISTA JUDICIARIO (Lei 9421/96)</v>
          </cell>
        </row>
        <row r="1325">
          <cell r="A1325">
            <v>13464</v>
          </cell>
          <cell r="B1325" t="str">
            <v>BIANCA VALE REGO PINTO</v>
          </cell>
          <cell r="C1325" t="str">
            <v>REMOVIDO</v>
          </cell>
          <cell r="D1325" t="str">
            <v>ANALISTA JUDICIARIO</v>
          </cell>
        </row>
        <row r="1326">
          <cell r="A1326">
            <v>13465</v>
          </cell>
          <cell r="B1326" t="str">
            <v>CAROLINA DAMIAO DE ASSIS</v>
          </cell>
          <cell r="C1326" t="str">
            <v>REMOVIDO</v>
          </cell>
          <cell r="D1326" t="str">
            <v>ANALISTA JUDICIARIO</v>
          </cell>
        </row>
        <row r="1327">
          <cell r="A1327">
            <v>13466</v>
          </cell>
          <cell r="B1327" t="str">
            <v>CRISTIANE MANFFRENATTI NUNES</v>
          </cell>
          <cell r="C1327" t="str">
            <v>ATIVO</v>
          </cell>
          <cell r="D1327" t="str">
            <v>ANALISTA JUDICIARIO (Lei 9421/96)</v>
          </cell>
        </row>
        <row r="1328">
          <cell r="A1328">
            <v>13467</v>
          </cell>
          <cell r="B1328" t="str">
            <v>CRISTIANO COELHO GRECO</v>
          </cell>
          <cell r="C1328" t="str">
            <v>REMOVIDO</v>
          </cell>
          <cell r="D1328" t="str">
            <v>ANALISTA JUDICIARIO</v>
          </cell>
        </row>
        <row r="1329">
          <cell r="A1329">
            <v>13468</v>
          </cell>
          <cell r="B1329" t="str">
            <v>DANTE BRUNO FILHO</v>
          </cell>
          <cell r="C1329" t="str">
            <v>ATIVO</v>
          </cell>
          <cell r="D1329" t="str">
            <v>ANALISTA JUDICIARIO (Lei 9421/96)</v>
          </cell>
        </row>
        <row r="1330">
          <cell r="A1330">
            <v>13469</v>
          </cell>
          <cell r="B1330" t="str">
            <v>DAYANA BLAKENEY</v>
          </cell>
          <cell r="C1330" t="str">
            <v>REMOVIDO</v>
          </cell>
          <cell r="D1330" t="str">
            <v>ANALISTA JUDICIARIO</v>
          </cell>
        </row>
        <row r="1331">
          <cell r="A1331">
            <v>13470</v>
          </cell>
          <cell r="B1331" t="str">
            <v>DJALMA VASCONCELOS MACHADO JUNIOR</v>
          </cell>
          <cell r="C1331" t="str">
            <v>ATIVO</v>
          </cell>
          <cell r="D1331" t="str">
            <v>ANALISTA JUDICIARIO (Lei 9421/96)</v>
          </cell>
        </row>
        <row r="1332">
          <cell r="A1332">
            <v>13471</v>
          </cell>
          <cell r="B1332" t="str">
            <v>DEBORA DE CASTRO SOARES REIS</v>
          </cell>
          <cell r="C1332" t="str">
            <v>ATIVO</v>
          </cell>
          <cell r="D1332" t="str">
            <v>ANALISTA JUDICIARIO (Lei 9421/96)</v>
          </cell>
        </row>
        <row r="1333">
          <cell r="A1333">
            <v>13472</v>
          </cell>
          <cell r="B1333" t="str">
            <v>FERNANDA STRACKE MOOR</v>
          </cell>
          <cell r="C1333" t="str">
            <v>ATIVO</v>
          </cell>
          <cell r="D1333" t="str">
            <v>ANALISTA JUDICIARIO (Lei 9421/96)</v>
          </cell>
        </row>
        <row r="1334">
          <cell r="A1334">
            <v>13473</v>
          </cell>
          <cell r="B1334" t="str">
            <v>HOMERO SILVA MARTINS</v>
          </cell>
          <cell r="C1334" t="str">
            <v>ATIVO</v>
          </cell>
          <cell r="D1334" t="str">
            <v>ANALISTA JUDICIARIO (Lei 9421/96)</v>
          </cell>
        </row>
        <row r="1335">
          <cell r="A1335">
            <v>13474</v>
          </cell>
          <cell r="B1335" t="str">
            <v>KAREN DE FREITAS SILVA COELHO</v>
          </cell>
          <cell r="C1335" t="str">
            <v>ATIVO</v>
          </cell>
          <cell r="D1335" t="str">
            <v>ANALISTA JUDICIARIO (Lei 9421/96)</v>
          </cell>
        </row>
        <row r="1336">
          <cell r="A1336">
            <v>13475</v>
          </cell>
          <cell r="B1336" t="str">
            <v>LUIS MIGUEL RAMOS Y CERON</v>
          </cell>
          <cell r="C1336" t="str">
            <v>REMOVIDO</v>
          </cell>
          <cell r="D1336" t="str">
            <v>ANALISTA JUDICIARIO</v>
          </cell>
        </row>
        <row r="1337">
          <cell r="A1337">
            <v>13476</v>
          </cell>
          <cell r="B1337" t="str">
            <v>MARIO EDUARDO MARQUES SERRANO DO VALLE MATOS</v>
          </cell>
          <cell r="C1337" t="str">
            <v>ATIVO</v>
          </cell>
          <cell r="D1337" t="str">
            <v>ANALISTA JUDICIARIO (Lei 9421/96)</v>
          </cell>
        </row>
        <row r="1338">
          <cell r="A1338">
            <v>13477</v>
          </cell>
          <cell r="B1338" t="str">
            <v>PATRICIA FERNANDES JACOME GURGEL</v>
          </cell>
          <cell r="C1338" t="str">
            <v>ATIVO</v>
          </cell>
          <cell r="D1338" t="str">
            <v>ANALISTA JUDICIARIO (Lei 9421/96)</v>
          </cell>
        </row>
        <row r="1339">
          <cell r="A1339">
            <v>13479</v>
          </cell>
          <cell r="B1339" t="str">
            <v>VIVIANE MARIA DE OLIVEIRA PEREIRA</v>
          </cell>
          <cell r="C1339" t="str">
            <v>ATIVO</v>
          </cell>
          <cell r="D1339" t="str">
            <v>ANALISTA JUDICIARIO (Lei 9421/96)</v>
          </cell>
        </row>
        <row r="1340">
          <cell r="A1340">
            <v>13480</v>
          </cell>
          <cell r="B1340" t="str">
            <v>ADRIANA SOARES DE MOURA ODDO DE ALBUQUERQUE MARANHÃO</v>
          </cell>
          <cell r="C1340" t="str">
            <v>ATIVO/CEDIDO</v>
          </cell>
          <cell r="D1340" t="str">
            <v>ANALISTA JUDICIARIO</v>
          </cell>
        </row>
        <row r="1341">
          <cell r="A1341">
            <v>13481</v>
          </cell>
          <cell r="B1341" t="str">
            <v>CLODOMARCIO SILVA DE OLIVEIRA</v>
          </cell>
          <cell r="C1341" t="str">
            <v>ATIVO</v>
          </cell>
          <cell r="D1341" t="str">
            <v>ANALISTA JUDICIARIO (Lei 9421/96)</v>
          </cell>
        </row>
        <row r="1342">
          <cell r="A1342">
            <v>13482</v>
          </cell>
          <cell r="B1342" t="str">
            <v>ENOCK PORFIRIO DO NASCIMENTO JUNIOR</v>
          </cell>
          <cell r="C1342" t="str">
            <v>ATIVO</v>
          </cell>
          <cell r="D1342" t="str">
            <v>ANALISTA JUDICIARIO (Lei 9421/96)</v>
          </cell>
        </row>
        <row r="1343">
          <cell r="A1343">
            <v>13484</v>
          </cell>
          <cell r="B1343" t="str">
            <v>ISABEL DE JESUS RODRIGUEZ</v>
          </cell>
          <cell r="C1343" t="str">
            <v>ATIVO</v>
          </cell>
          <cell r="D1343" t="str">
            <v>ANALISTA JUDICIARIO (Lei 9421/96)</v>
          </cell>
        </row>
        <row r="1344">
          <cell r="A1344">
            <v>13485</v>
          </cell>
          <cell r="B1344" t="str">
            <v>PATRICIA DE ABREU COLUCCI</v>
          </cell>
          <cell r="C1344" t="str">
            <v>ATIVO</v>
          </cell>
          <cell r="D1344" t="str">
            <v>ANALISTA JUDICIARIO (Lei 9421/96)</v>
          </cell>
        </row>
        <row r="1345">
          <cell r="A1345">
            <v>13486</v>
          </cell>
          <cell r="B1345" t="str">
            <v>TABITA PIRES DINIZ ALVES</v>
          </cell>
          <cell r="C1345" t="str">
            <v>ATIVO</v>
          </cell>
          <cell r="D1345" t="str">
            <v>ANALISTA JUDICIARIO (Lei 9421/96)</v>
          </cell>
        </row>
        <row r="1346">
          <cell r="A1346">
            <v>13488</v>
          </cell>
          <cell r="B1346" t="str">
            <v>THAYS DAMAZIO ACAIABE</v>
          </cell>
          <cell r="C1346" t="str">
            <v>REMOVIDO</v>
          </cell>
          <cell r="D1346" t="str">
            <v>ANALISTA JUDICIARIO</v>
          </cell>
        </row>
        <row r="1347">
          <cell r="A1347">
            <v>13489</v>
          </cell>
          <cell r="B1347" t="str">
            <v>ADRIANO BARROS RANGEL</v>
          </cell>
          <cell r="C1347" t="str">
            <v>ATIVO</v>
          </cell>
          <cell r="D1347" t="str">
            <v>ANALISTA JUDICIÁRIO/OFICIAL DE JUSTIÇA AV. FEDERAL</v>
          </cell>
        </row>
        <row r="1348">
          <cell r="A1348">
            <v>13490</v>
          </cell>
          <cell r="B1348" t="str">
            <v>KARINA LAMBLET SCHUENCK RAMOS</v>
          </cell>
          <cell r="C1348" t="str">
            <v>ATIVO</v>
          </cell>
          <cell r="D1348" t="str">
            <v>ANALISTA JUDICIÁRIO/OFICIAL DE JUSTIÇA AV. FEDERAL</v>
          </cell>
        </row>
        <row r="1349">
          <cell r="A1349">
            <v>13491</v>
          </cell>
          <cell r="B1349" t="str">
            <v>RODRIGO CUNHA DE MELO</v>
          </cell>
          <cell r="C1349" t="str">
            <v>ATIVO</v>
          </cell>
          <cell r="D1349" t="str">
            <v>ANALISTA JUDICIÁRIO/OFICIAL DE JUSTIÇA AV. FEDERAL</v>
          </cell>
        </row>
        <row r="1350">
          <cell r="A1350">
            <v>13493</v>
          </cell>
          <cell r="B1350" t="str">
            <v>KATIA PIXININE PEREIRA</v>
          </cell>
          <cell r="C1350" t="str">
            <v>ATIVO</v>
          </cell>
          <cell r="D1350" t="str">
            <v>TECNICO JUDICIARIO</v>
          </cell>
        </row>
        <row r="1351">
          <cell r="A1351">
            <v>13494</v>
          </cell>
          <cell r="B1351" t="str">
            <v>AILTON ALVES DE MELO</v>
          </cell>
          <cell r="C1351" t="str">
            <v>REMOVIDO</v>
          </cell>
          <cell r="D1351" t="str">
            <v>TECNICO JUDICIARIO/SEGURANCA E TRANSPORTE</v>
          </cell>
        </row>
        <row r="1352">
          <cell r="A1352">
            <v>13495</v>
          </cell>
          <cell r="B1352" t="str">
            <v>ALEXANDRE SIQUEIRA LESSA</v>
          </cell>
          <cell r="C1352" t="str">
            <v>ATIVO</v>
          </cell>
          <cell r="D1352" t="str">
            <v>TECNICO JUDICIARIO/SEGURANCA E TRANSPORTE</v>
          </cell>
        </row>
        <row r="1353">
          <cell r="A1353">
            <v>13496</v>
          </cell>
          <cell r="B1353" t="str">
            <v>ANGELO HENRIQUE VIANA DA ROCHA</v>
          </cell>
          <cell r="C1353" t="str">
            <v>REMOVIDO</v>
          </cell>
          <cell r="D1353" t="str">
            <v>TECNICO JUDICIARIO/SEGURANCA E TRANSPORTE</v>
          </cell>
        </row>
        <row r="1354">
          <cell r="A1354">
            <v>13497</v>
          </cell>
          <cell r="B1354" t="str">
            <v>CARLOS DE OLIVEIRA GOMES</v>
          </cell>
          <cell r="C1354" t="str">
            <v>ATIVO</v>
          </cell>
          <cell r="D1354" t="str">
            <v>TECNICO JUDICIARIO/SEGURANCA E TRANSPORTE</v>
          </cell>
        </row>
        <row r="1355">
          <cell r="A1355">
            <v>13498</v>
          </cell>
          <cell r="B1355" t="str">
            <v>FLAVIO DE SOUSA DANTAS</v>
          </cell>
          <cell r="C1355" t="str">
            <v>ATIVO</v>
          </cell>
          <cell r="D1355" t="str">
            <v>TECNICO JUDICIARIO/SEGURANCA E TRANSPORTE</v>
          </cell>
        </row>
        <row r="1356">
          <cell r="A1356">
            <v>13500</v>
          </cell>
          <cell r="B1356" t="str">
            <v>LUIZ CARLOS OLIVEIRA DE CARVALHO</v>
          </cell>
          <cell r="C1356" t="str">
            <v>ATIVO/CEDIDO</v>
          </cell>
          <cell r="D1356" t="str">
            <v>TECNICO JUDICIARIO/SEGURANCA E TRANSPORTE</v>
          </cell>
        </row>
        <row r="1357">
          <cell r="A1357">
            <v>13501</v>
          </cell>
          <cell r="B1357" t="str">
            <v>MANUEL HENRIQUE FERNANDES DOS RAMOS</v>
          </cell>
          <cell r="C1357" t="str">
            <v>REMOVIDO</v>
          </cell>
          <cell r="D1357" t="str">
            <v>TECNICO JUDICIARIO/SEGURANCA E TRANSPORTE</v>
          </cell>
        </row>
        <row r="1358">
          <cell r="A1358">
            <v>13502</v>
          </cell>
          <cell r="B1358" t="str">
            <v>MARCOS FRANCO DE OLIVEIRA</v>
          </cell>
          <cell r="C1358" t="str">
            <v>ATIVO</v>
          </cell>
          <cell r="D1358" t="str">
            <v>TECNICO JUDICIARIO/SEGURANCA E TRANSPORTE</v>
          </cell>
        </row>
        <row r="1359">
          <cell r="A1359">
            <v>13503</v>
          </cell>
          <cell r="B1359" t="str">
            <v>VICTOR AUGUSTO ALVES SANTOS</v>
          </cell>
          <cell r="C1359" t="str">
            <v>ATIVO</v>
          </cell>
          <cell r="D1359" t="str">
            <v>TECNICO JUDICIARIO/SEGURANCA E TRANSPORTE</v>
          </cell>
        </row>
        <row r="1360">
          <cell r="A1360">
            <v>13504</v>
          </cell>
          <cell r="B1360" t="str">
            <v>ALINE GABRIELLE PLASTINO SILVA</v>
          </cell>
          <cell r="C1360" t="str">
            <v>ATIVO</v>
          </cell>
          <cell r="D1360" t="str">
            <v>ANALISTA JUDICIARIO (Lei 9421/96)</v>
          </cell>
        </row>
        <row r="1361">
          <cell r="A1361">
            <v>13505</v>
          </cell>
          <cell r="B1361" t="str">
            <v>ANA CARLA OLIVEIRA RIBEIRO ROCHA</v>
          </cell>
          <cell r="C1361" t="str">
            <v>ATIVO/CEDIDO</v>
          </cell>
          <cell r="D1361" t="str">
            <v>ANALISTA JUDICIARIO</v>
          </cell>
        </row>
        <row r="1362">
          <cell r="A1362">
            <v>13506</v>
          </cell>
          <cell r="B1362" t="str">
            <v>ANA CAROLINA DA SILVA DANTAS</v>
          </cell>
          <cell r="C1362" t="str">
            <v>ATIVO</v>
          </cell>
          <cell r="D1362" t="str">
            <v>ANALISTA JUDICIARIO (Lei 9421/96)</v>
          </cell>
        </row>
        <row r="1363">
          <cell r="A1363">
            <v>13507</v>
          </cell>
          <cell r="B1363" t="str">
            <v>CARLOS ANDRE DE ALMEIDA NUNES</v>
          </cell>
          <cell r="C1363" t="str">
            <v>ATIVO</v>
          </cell>
          <cell r="D1363" t="str">
            <v>ANALISTA JUDICIARIO (Lei 9421/96)</v>
          </cell>
        </row>
        <row r="1364">
          <cell r="A1364">
            <v>13510</v>
          </cell>
          <cell r="B1364" t="str">
            <v>ADRIANA ARAUJO DE CASTRO CARVALHO</v>
          </cell>
          <cell r="C1364" t="str">
            <v>ATIVO</v>
          </cell>
          <cell r="D1364" t="str">
            <v>TECNICO JUDICIARIO</v>
          </cell>
        </row>
        <row r="1365">
          <cell r="A1365">
            <v>13511</v>
          </cell>
          <cell r="B1365" t="str">
            <v>ALEXANDRE GOMES POMPEIO</v>
          </cell>
          <cell r="C1365" t="str">
            <v>ATIVO</v>
          </cell>
          <cell r="D1365" t="str">
            <v>TECNICO JUDICIARIO</v>
          </cell>
        </row>
        <row r="1366">
          <cell r="A1366">
            <v>13512</v>
          </cell>
          <cell r="B1366" t="str">
            <v>ALEXANDRE NUNES BRANCO</v>
          </cell>
          <cell r="C1366" t="str">
            <v>ATIVO/CEDIDO</v>
          </cell>
          <cell r="D1366" t="str">
            <v>TECNICO JUDICIARIO</v>
          </cell>
        </row>
        <row r="1367">
          <cell r="A1367">
            <v>13513</v>
          </cell>
          <cell r="B1367" t="str">
            <v>ALINE FERREIRA COELHO</v>
          </cell>
          <cell r="C1367" t="str">
            <v>ATIVO</v>
          </cell>
          <cell r="D1367" t="str">
            <v>TECNICO JUDICIARIO</v>
          </cell>
        </row>
        <row r="1368">
          <cell r="A1368">
            <v>13516</v>
          </cell>
          <cell r="B1368" t="str">
            <v>BRUNO MARQUES COSTA</v>
          </cell>
          <cell r="C1368" t="str">
            <v>ATIVO</v>
          </cell>
          <cell r="D1368" t="str">
            <v>TECNICO JUDICIARIO</v>
          </cell>
        </row>
        <row r="1369">
          <cell r="A1369">
            <v>13520</v>
          </cell>
          <cell r="B1369" t="str">
            <v>DEISE JALES GOMES DE FREITAS</v>
          </cell>
          <cell r="C1369" t="str">
            <v>ATIVO</v>
          </cell>
          <cell r="D1369" t="str">
            <v>TECNICO JUDICIARIO</v>
          </cell>
        </row>
        <row r="1370">
          <cell r="A1370">
            <v>13524</v>
          </cell>
          <cell r="B1370" t="str">
            <v>FERNANDO CUNHA VELLOZO</v>
          </cell>
          <cell r="C1370" t="str">
            <v>ATIVO</v>
          </cell>
          <cell r="D1370" t="str">
            <v>TECNICO JUDICIARIO</v>
          </cell>
        </row>
        <row r="1371">
          <cell r="A1371">
            <v>13525</v>
          </cell>
          <cell r="B1371" t="str">
            <v>FLAVIA DELDUQUE LIMA DE MOURA</v>
          </cell>
          <cell r="C1371" t="str">
            <v>ATIVO</v>
          </cell>
          <cell r="D1371" t="str">
            <v>TECNICO JUDICIARIO</v>
          </cell>
        </row>
        <row r="1372">
          <cell r="A1372">
            <v>13526</v>
          </cell>
          <cell r="B1372" t="str">
            <v>GERUSA ALVES DOS REIS</v>
          </cell>
          <cell r="C1372" t="str">
            <v>ATIVO</v>
          </cell>
          <cell r="D1372" t="str">
            <v>TECNICO JUDICIARIO</v>
          </cell>
        </row>
        <row r="1373">
          <cell r="A1373">
            <v>13527</v>
          </cell>
          <cell r="B1373" t="str">
            <v>GLEICE MONICA DO NASCIMENTO GUERRA</v>
          </cell>
          <cell r="C1373" t="str">
            <v>ATIVO</v>
          </cell>
          <cell r="D1373" t="str">
            <v>TECNICO JUDICIARIO</v>
          </cell>
        </row>
        <row r="1374">
          <cell r="A1374">
            <v>13528</v>
          </cell>
          <cell r="B1374" t="str">
            <v>HELENA ALENCAR GALVAO</v>
          </cell>
          <cell r="C1374" t="str">
            <v>ATIVO</v>
          </cell>
          <cell r="D1374" t="str">
            <v>TECNICO JUDICIARIO</v>
          </cell>
        </row>
        <row r="1375">
          <cell r="A1375">
            <v>13529</v>
          </cell>
          <cell r="B1375" t="str">
            <v>JARBAS MACHADO</v>
          </cell>
          <cell r="C1375" t="str">
            <v>ATIVO</v>
          </cell>
          <cell r="D1375" t="str">
            <v>TECNICO JUDICIARIO</v>
          </cell>
        </row>
        <row r="1376">
          <cell r="A1376">
            <v>13530</v>
          </cell>
          <cell r="B1376" t="str">
            <v>JULIANA FERRAZ DE OLIVEIRA CARREIRA</v>
          </cell>
          <cell r="C1376" t="str">
            <v>ATIVO</v>
          </cell>
          <cell r="D1376" t="str">
            <v>TECNICO JUDICIARIO</v>
          </cell>
        </row>
        <row r="1377">
          <cell r="A1377">
            <v>13531</v>
          </cell>
          <cell r="B1377" t="str">
            <v>LEANDRA MENDES RODRIGUES</v>
          </cell>
          <cell r="C1377" t="str">
            <v>ATIVO</v>
          </cell>
          <cell r="D1377" t="str">
            <v>TECNICO JUDICIARIO</v>
          </cell>
        </row>
        <row r="1378">
          <cell r="A1378">
            <v>13532</v>
          </cell>
          <cell r="B1378" t="str">
            <v>LUCIANA MARIA GONÇALVES BIOLCHINI DA SILVA</v>
          </cell>
          <cell r="C1378" t="str">
            <v>ATIVO</v>
          </cell>
          <cell r="D1378" t="str">
            <v>TECNICO JUDICIARIO</v>
          </cell>
        </row>
        <row r="1379">
          <cell r="A1379">
            <v>13533</v>
          </cell>
          <cell r="B1379" t="str">
            <v>LUCIANO PIRES DE MORAIS</v>
          </cell>
          <cell r="C1379" t="str">
            <v>ATIVO</v>
          </cell>
          <cell r="D1379" t="str">
            <v>TECNICO JUDICIARIO</v>
          </cell>
        </row>
        <row r="1380">
          <cell r="A1380">
            <v>13534</v>
          </cell>
          <cell r="B1380" t="str">
            <v>LUDMILA SAMPAIO ARAÚJO</v>
          </cell>
          <cell r="C1380" t="str">
            <v>ATIVO</v>
          </cell>
          <cell r="D1380" t="str">
            <v>TECNICO JUDICIARIO</v>
          </cell>
        </row>
        <row r="1381">
          <cell r="A1381">
            <v>13537</v>
          </cell>
          <cell r="B1381" t="str">
            <v>MÁRCIA ANGÉLICA PINTO</v>
          </cell>
          <cell r="C1381" t="str">
            <v>ATIVO</v>
          </cell>
          <cell r="D1381" t="str">
            <v>TECNICO JUDICIARIO</v>
          </cell>
        </row>
        <row r="1382">
          <cell r="A1382">
            <v>13538</v>
          </cell>
          <cell r="B1382" t="str">
            <v>MÁRCIA HELENA SCHUCK MAGALHÃES VAZ</v>
          </cell>
          <cell r="C1382" t="str">
            <v>ATIVO</v>
          </cell>
          <cell r="D1382" t="str">
            <v>TECNICO JUDICIARIO</v>
          </cell>
        </row>
        <row r="1383">
          <cell r="A1383">
            <v>13539</v>
          </cell>
          <cell r="B1383" t="str">
            <v>MARCIA MACHADO SANTOS GIMENES</v>
          </cell>
          <cell r="C1383" t="str">
            <v>ATIVO</v>
          </cell>
          <cell r="D1383" t="str">
            <v>TECNICO JUDICIARIO</v>
          </cell>
        </row>
        <row r="1384">
          <cell r="A1384">
            <v>13540</v>
          </cell>
          <cell r="B1384" t="str">
            <v>MARCO ANTÔNIO LOUREIRO SANTOS</v>
          </cell>
          <cell r="C1384" t="str">
            <v>ATIVO</v>
          </cell>
          <cell r="D1384" t="str">
            <v>TECNICO JUDICIARIO</v>
          </cell>
        </row>
        <row r="1385">
          <cell r="A1385">
            <v>13541</v>
          </cell>
          <cell r="B1385" t="str">
            <v>MARCO AURÉLIO ROCCA DE ANDRADE</v>
          </cell>
          <cell r="C1385" t="str">
            <v>ATIVO</v>
          </cell>
          <cell r="D1385" t="str">
            <v>TECNICO JUDICIARIO</v>
          </cell>
        </row>
        <row r="1386">
          <cell r="A1386">
            <v>13542</v>
          </cell>
          <cell r="B1386" t="str">
            <v>MICHELLE CORDEIRO RODRIGUES</v>
          </cell>
          <cell r="C1386" t="str">
            <v>ATIVO/CEDIDO</v>
          </cell>
          <cell r="D1386" t="str">
            <v>TECNICO JUDICIARIO</v>
          </cell>
        </row>
        <row r="1387">
          <cell r="A1387">
            <v>13543</v>
          </cell>
          <cell r="B1387" t="str">
            <v>MIRIAN MACHADO ALVES DE SOUZA AREAS</v>
          </cell>
          <cell r="C1387" t="str">
            <v>ATIVO</v>
          </cell>
          <cell r="D1387" t="str">
            <v>TECNICO JUDICIARIO</v>
          </cell>
        </row>
        <row r="1388">
          <cell r="A1388">
            <v>13544</v>
          </cell>
          <cell r="B1388" t="str">
            <v>MÔNICA DUTRA FERNANDES</v>
          </cell>
          <cell r="C1388" t="str">
            <v>ATIVO</v>
          </cell>
          <cell r="D1388" t="str">
            <v>TECNICO JUDICIARIO</v>
          </cell>
        </row>
        <row r="1389">
          <cell r="A1389">
            <v>13545</v>
          </cell>
          <cell r="B1389" t="str">
            <v>MONIQUE CARBONEL RABELLO</v>
          </cell>
          <cell r="C1389" t="str">
            <v>ATIVO</v>
          </cell>
          <cell r="D1389" t="str">
            <v>TECNICO JUDICIARIO</v>
          </cell>
        </row>
        <row r="1390">
          <cell r="A1390">
            <v>13546</v>
          </cell>
          <cell r="B1390" t="str">
            <v>NICOLLE DRUMOND VARGAS</v>
          </cell>
          <cell r="C1390" t="str">
            <v>ATIVO</v>
          </cell>
          <cell r="D1390" t="str">
            <v>TECNICO JUDICIARIO</v>
          </cell>
        </row>
        <row r="1391">
          <cell r="A1391">
            <v>13547</v>
          </cell>
          <cell r="B1391" t="str">
            <v>PATRICIA CARNEIRO LOBO DE FREITAS</v>
          </cell>
          <cell r="C1391" t="str">
            <v>ATIVO</v>
          </cell>
          <cell r="D1391" t="str">
            <v>TECNICO JUDICIARIO</v>
          </cell>
        </row>
        <row r="1392">
          <cell r="A1392">
            <v>13548</v>
          </cell>
          <cell r="B1392" t="str">
            <v>PAULO HENRIQUE SANTIAGO DE MENDONÇA</v>
          </cell>
          <cell r="C1392" t="str">
            <v>ATIVO</v>
          </cell>
          <cell r="D1392" t="str">
            <v>TECNICO JUDICIARIO</v>
          </cell>
        </row>
        <row r="1393">
          <cell r="A1393">
            <v>13549</v>
          </cell>
          <cell r="B1393" t="str">
            <v>PAULO ROBERTO DA SILVA LEITE</v>
          </cell>
          <cell r="C1393" t="str">
            <v>ATIVO</v>
          </cell>
          <cell r="D1393" t="str">
            <v>TECNICO JUDICIARIO</v>
          </cell>
        </row>
        <row r="1394">
          <cell r="A1394">
            <v>13550</v>
          </cell>
          <cell r="B1394" t="str">
            <v>PEDRO AMÉRICO PINHEIRO FILHO</v>
          </cell>
          <cell r="C1394" t="str">
            <v>ATIVO</v>
          </cell>
          <cell r="D1394" t="str">
            <v>TECNICO JUDICIARIO</v>
          </cell>
        </row>
        <row r="1395">
          <cell r="A1395">
            <v>13551</v>
          </cell>
          <cell r="B1395" t="str">
            <v>RAPHAEL MILWARD DE ANDRADE CARNEIRO</v>
          </cell>
          <cell r="C1395" t="str">
            <v>ATIVO/CEDIDO</v>
          </cell>
          <cell r="D1395" t="str">
            <v>TECNICO JUDICIARIO</v>
          </cell>
        </row>
        <row r="1396">
          <cell r="A1396">
            <v>13553</v>
          </cell>
          <cell r="B1396" t="str">
            <v>ROGERIO DA COSTA PEREIRA</v>
          </cell>
          <cell r="C1396" t="str">
            <v>ATIVO</v>
          </cell>
          <cell r="D1396" t="str">
            <v>TECNICO JUDICIARIO</v>
          </cell>
        </row>
        <row r="1397">
          <cell r="A1397">
            <v>13554</v>
          </cell>
          <cell r="B1397" t="str">
            <v>SAMANTHA TANNER PEREZ DA SILVA</v>
          </cell>
          <cell r="C1397" t="str">
            <v>ATIVO</v>
          </cell>
          <cell r="D1397" t="str">
            <v>TECNICO JUDICIARIO</v>
          </cell>
        </row>
        <row r="1398">
          <cell r="A1398">
            <v>13555</v>
          </cell>
          <cell r="B1398" t="str">
            <v>SYLVIA MARIA DA SILVA SEITO</v>
          </cell>
          <cell r="C1398" t="str">
            <v>ATIVO</v>
          </cell>
          <cell r="D1398" t="str">
            <v>TECNICO JUDICIARIO</v>
          </cell>
        </row>
        <row r="1399">
          <cell r="A1399">
            <v>13556</v>
          </cell>
          <cell r="B1399" t="str">
            <v>TRÍCIA VASCONCELLOS DE SOUZA</v>
          </cell>
          <cell r="C1399" t="str">
            <v>ATIVO</v>
          </cell>
          <cell r="D1399" t="str">
            <v>TECNICO JUDICIARIO</v>
          </cell>
        </row>
        <row r="1400">
          <cell r="A1400">
            <v>13558</v>
          </cell>
          <cell r="B1400" t="str">
            <v>LUCIA ANDREA FIGUEIREDO ARAUJO</v>
          </cell>
          <cell r="C1400" t="str">
            <v>ATIVO</v>
          </cell>
          <cell r="D1400" t="str">
            <v>TECNICO JUDICIARIO</v>
          </cell>
        </row>
        <row r="1401">
          <cell r="A1401">
            <v>13559</v>
          </cell>
          <cell r="B1401" t="str">
            <v>KATIA REGINA BIANCHI</v>
          </cell>
          <cell r="C1401" t="str">
            <v>ATIVO</v>
          </cell>
          <cell r="D1401" t="str">
            <v>TECNICO JUDICIARIO</v>
          </cell>
        </row>
        <row r="1402">
          <cell r="A1402">
            <v>13560</v>
          </cell>
          <cell r="B1402" t="str">
            <v>LUCIANA DE OLIVEIRA DIAS FREITAS</v>
          </cell>
          <cell r="C1402" t="str">
            <v>ATIVO</v>
          </cell>
          <cell r="D1402" t="str">
            <v>TECNICO JUDICIARIO</v>
          </cell>
        </row>
        <row r="1403">
          <cell r="A1403">
            <v>13561</v>
          </cell>
          <cell r="B1403" t="str">
            <v>MARCOS ALEXANDRE LISBOA</v>
          </cell>
          <cell r="C1403" t="str">
            <v>ATIVO</v>
          </cell>
          <cell r="D1403" t="str">
            <v>TECNICO JUDICIARIO</v>
          </cell>
        </row>
        <row r="1404">
          <cell r="A1404">
            <v>13564</v>
          </cell>
          <cell r="B1404" t="str">
            <v>CARLOS MARCELO DA SILVA JUNIOR</v>
          </cell>
          <cell r="C1404" t="str">
            <v>REMOVIDO</v>
          </cell>
          <cell r="D1404" t="str">
            <v>ANALISTA JUDICIÁRIO/OFICIAL DE JUSTIÇA AV. FEDERAL</v>
          </cell>
        </row>
        <row r="1405">
          <cell r="A1405">
            <v>13565</v>
          </cell>
          <cell r="B1405" t="str">
            <v>MAURICIO CLEMENTE DA SILVA</v>
          </cell>
          <cell r="C1405" t="str">
            <v>ATIVO</v>
          </cell>
          <cell r="D1405" t="str">
            <v>ANALISTA JUDICIÁRIO/OFICIAL DE JUSTIÇA AV. FEDERAL</v>
          </cell>
        </row>
        <row r="1406">
          <cell r="A1406">
            <v>13568</v>
          </cell>
          <cell r="B1406" t="str">
            <v>BIANCA DA SILVA ESTRELLA</v>
          </cell>
          <cell r="C1406" t="str">
            <v>ATIVO</v>
          </cell>
          <cell r="D1406" t="str">
            <v>TECNICO JUDICIARIO</v>
          </cell>
        </row>
        <row r="1407">
          <cell r="A1407">
            <v>13569</v>
          </cell>
          <cell r="B1407" t="str">
            <v>CAMILA SOARES DE AMORIM WERNECK</v>
          </cell>
          <cell r="C1407" t="str">
            <v>ATIVO</v>
          </cell>
          <cell r="D1407" t="str">
            <v>TECNICO JUDICIARIO</v>
          </cell>
        </row>
        <row r="1408">
          <cell r="A1408">
            <v>13570</v>
          </cell>
          <cell r="B1408" t="str">
            <v>CRISTIANO IVAN LOPES</v>
          </cell>
          <cell r="C1408" t="str">
            <v>ATIVO</v>
          </cell>
          <cell r="D1408" t="str">
            <v>TECNICO JUDICIARIO</v>
          </cell>
        </row>
        <row r="1409">
          <cell r="A1409">
            <v>13571</v>
          </cell>
          <cell r="B1409" t="str">
            <v>DANIEL CORREIA BORGES</v>
          </cell>
          <cell r="C1409" t="str">
            <v>ATIVO</v>
          </cell>
          <cell r="D1409" t="str">
            <v>TECNICO JUDICIARIO</v>
          </cell>
        </row>
        <row r="1410">
          <cell r="A1410">
            <v>13575</v>
          </cell>
          <cell r="B1410" t="str">
            <v>JOYCE MARY ARAUJO DA SILVA</v>
          </cell>
          <cell r="C1410" t="str">
            <v>ATIVO</v>
          </cell>
          <cell r="D1410" t="str">
            <v>TECNICO JUDICIARIO</v>
          </cell>
        </row>
        <row r="1411">
          <cell r="A1411">
            <v>13576</v>
          </cell>
          <cell r="B1411" t="str">
            <v>JULIANA SOUZA E SILVA DE MENEZES</v>
          </cell>
          <cell r="C1411" t="str">
            <v>ATIVO</v>
          </cell>
          <cell r="D1411" t="str">
            <v>TECNICO JUDICIARIO</v>
          </cell>
        </row>
        <row r="1412">
          <cell r="A1412">
            <v>13577</v>
          </cell>
          <cell r="B1412" t="str">
            <v>LEONARDO GIL DOS SANTOS MOREIRA</v>
          </cell>
          <cell r="C1412" t="str">
            <v>ATIVO/CEDIDO</v>
          </cell>
          <cell r="D1412" t="str">
            <v>TECNICO JUDICIARIO</v>
          </cell>
        </row>
        <row r="1413">
          <cell r="A1413">
            <v>13580</v>
          </cell>
          <cell r="B1413" t="str">
            <v>RENATA FERREIRA DA SILVA</v>
          </cell>
          <cell r="C1413" t="str">
            <v>ATIVO</v>
          </cell>
          <cell r="D1413" t="str">
            <v>TECNICO JUDICIARIO</v>
          </cell>
        </row>
        <row r="1414">
          <cell r="A1414">
            <v>13583</v>
          </cell>
          <cell r="B1414" t="str">
            <v>ROSANA BARBOSA FERREIRA</v>
          </cell>
          <cell r="C1414" t="str">
            <v>ATIVO</v>
          </cell>
          <cell r="D1414" t="str">
            <v>TECNICO JUDICIARIO</v>
          </cell>
        </row>
        <row r="1415">
          <cell r="A1415">
            <v>13585</v>
          </cell>
          <cell r="B1415" t="str">
            <v>SAULO BASTOS SILVA ALVES</v>
          </cell>
          <cell r="C1415" t="str">
            <v>ATIVO</v>
          </cell>
          <cell r="D1415" t="str">
            <v>TECNICO JUDICIARIO</v>
          </cell>
        </row>
        <row r="1416">
          <cell r="A1416">
            <v>13588</v>
          </cell>
          <cell r="B1416" t="str">
            <v>ALBA VALERIA PEREIRA FARIAS</v>
          </cell>
          <cell r="C1416" t="str">
            <v>ATIVO</v>
          </cell>
          <cell r="D1416" t="str">
            <v>TECNICO JUDICIARIO</v>
          </cell>
        </row>
        <row r="1417">
          <cell r="A1417">
            <v>13589</v>
          </cell>
          <cell r="B1417" t="str">
            <v>ALESSANDRO GOMES DE ASSUMCAO</v>
          </cell>
          <cell r="C1417" t="str">
            <v>ATIVO</v>
          </cell>
          <cell r="D1417" t="str">
            <v>TECNICO JUDICIARIO</v>
          </cell>
        </row>
        <row r="1418">
          <cell r="A1418">
            <v>13590</v>
          </cell>
          <cell r="B1418" t="str">
            <v>ALEXANDRE EUTALIO NEVES DE ALMEIDA</v>
          </cell>
          <cell r="C1418" t="str">
            <v>REMOVIDO</v>
          </cell>
          <cell r="D1418" t="str">
            <v>TECNICO JUDICIARIO</v>
          </cell>
        </row>
        <row r="1419">
          <cell r="A1419">
            <v>13591</v>
          </cell>
          <cell r="B1419" t="str">
            <v>ANA PAULA GRANJA CABRAL</v>
          </cell>
          <cell r="C1419" t="str">
            <v>ATIVO</v>
          </cell>
          <cell r="D1419" t="str">
            <v>TECNICO JUDICIARIO</v>
          </cell>
        </row>
        <row r="1420">
          <cell r="A1420">
            <v>13592</v>
          </cell>
          <cell r="B1420" t="str">
            <v>BIANCA ARADA BAPTISTA</v>
          </cell>
          <cell r="C1420" t="str">
            <v>ATIVO</v>
          </cell>
          <cell r="D1420" t="str">
            <v>TECNICO JUDICIARIO</v>
          </cell>
        </row>
        <row r="1421">
          <cell r="A1421">
            <v>13593</v>
          </cell>
          <cell r="B1421" t="str">
            <v>CARLOS EDUARDO DALBEN</v>
          </cell>
          <cell r="C1421" t="str">
            <v>ATIVO</v>
          </cell>
          <cell r="D1421" t="str">
            <v>TECNICO JUDICIARIO</v>
          </cell>
        </row>
        <row r="1422">
          <cell r="A1422">
            <v>13596</v>
          </cell>
          <cell r="B1422" t="str">
            <v>FABIO ROSARIO DAMIQUE FISCILETTI</v>
          </cell>
          <cell r="C1422" t="str">
            <v>ATIVO</v>
          </cell>
          <cell r="D1422" t="str">
            <v>TECNICO JUDICIARIO</v>
          </cell>
        </row>
        <row r="1423">
          <cell r="A1423">
            <v>13597</v>
          </cell>
          <cell r="B1423" t="str">
            <v>RENATA ABREU MARCH</v>
          </cell>
          <cell r="C1423" t="str">
            <v>ATIVO</v>
          </cell>
          <cell r="D1423" t="str">
            <v>TECNICO JUDICIARIO</v>
          </cell>
        </row>
        <row r="1424">
          <cell r="A1424">
            <v>13598</v>
          </cell>
          <cell r="B1424" t="str">
            <v>GEOVANA MIRANDA DO NASCIMENTO</v>
          </cell>
          <cell r="C1424" t="str">
            <v>ATIVO</v>
          </cell>
          <cell r="D1424" t="str">
            <v>TECNICO JUDICIARIO</v>
          </cell>
        </row>
        <row r="1425">
          <cell r="A1425">
            <v>13599</v>
          </cell>
          <cell r="B1425" t="str">
            <v>GILBERT DE AZEVEDO SILVA</v>
          </cell>
          <cell r="C1425" t="str">
            <v>ATIVO</v>
          </cell>
          <cell r="D1425" t="str">
            <v>TECNICO JUDICIARIO</v>
          </cell>
        </row>
        <row r="1426">
          <cell r="A1426">
            <v>13600</v>
          </cell>
          <cell r="B1426" t="str">
            <v>ISABELLA CURVO VIANNA</v>
          </cell>
          <cell r="C1426" t="str">
            <v>ATIVO/CEDIDO</v>
          </cell>
          <cell r="D1426" t="str">
            <v>TECNICO JUDICIARIO</v>
          </cell>
        </row>
        <row r="1427">
          <cell r="A1427">
            <v>13604</v>
          </cell>
          <cell r="B1427" t="str">
            <v>LÍDIA DE MATTOS SARLO LYRIO</v>
          </cell>
          <cell r="C1427" t="str">
            <v>ATIVO</v>
          </cell>
          <cell r="D1427" t="str">
            <v>TECNICO JUDICIARIO</v>
          </cell>
        </row>
        <row r="1428">
          <cell r="A1428">
            <v>13605</v>
          </cell>
          <cell r="B1428" t="str">
            <v>LÍDICE BARROS OLIVEIRA PEREIRA</v>
          </cell>
          <cell r="C1428" t="str">
            <v>ATIVO</v>
          </cell>
          <cell r="D1428" t="str">
            <v>TECNICO JUDICIARIO</v>
          </cell>
        </row>
        <row r="1429">
          <cell r="A1429">
            <v>13606</v>
          </cell>
          <cell r="B1429" t="str">
            <v>LUIZ CLAUDIO NASCIMENTO</v>
          </cell>
          <cell r="C1429" t="str">
            <v>ATIVO</v>
          </cell>
          <cell r="D1429" t="str">
            <v>TECNICO JUDICIARIO</v>
          </cell>
        </row>
        <row r="1430">
          <cell r="A1430">
            <v>13607</v>
          </cell>
          <cell r="B1430" t="str">
            <v>MARCIA BRITZ</v>
          </cell>
          <cell r="C1430" t="str">
            <v>REMOVIDO</v>
          </cell>
          <cell r="D1430" t="str">
            <v>TECNICO JUDICIARIO</v>
          </cell>
        </row>
        <row r="1431">
          <cell r="A1431">
            <v>13608</v>
          </cell>
          <cell r="B1431" t="str">
            <v>MARIA JOSÉ GOMES DA SILVA</v>
          </cell>
          <cell r="C1431" t="str">
            <v>ATIVO</v>
          </cell>
          <cell r="D1431" t="str">
            <v>TECNICO JUDICIARIO</v>
          </cell>
        </row>
        <row r="1432">
          <cell r="A1432">
            <v>13609</v>
          </cell>
          <cell r="B1432" t="str">
            <v>MAX OLIVEIRA MADEIRA</v>
          </cell>
          <cell r="C1432" t="str">
            <v>ATIVO</v>
          </cell>
          <cell r="D1432" t="str">
            <v>TECNICO JUDICIARIO</v>
          </cell>
        </row>
        <row r="1433">
          <cell r="A1433">
            <v>13610</v>
          </cell>
          <cell r="B1433" t="str">
            <v>MICHELLE DESIREE AZEVEDO ARAGAO CUNHA</v>
          </cell>
          <cell r="C1433" t="str">
            <v>REMOVIDO</v>
          </cell>
          <cell r="D1433" t="str">
            <v>TECNICO JUDICIARIO</v>
          </cell>
        </row>
        <row r="1434">
          <cell r="A1434">
            <v>13611</v>
          </cell>
          <cell r="B1434" t="str">
            <v>MÔNICA BEATRIZ SEABRA OLIVEIRA COSTA</v>
          </cell>
          <cell r="C1434" t="str">
            <v>ATIVO</v>
          </cell>
          <cell r="D1434" t="str">
            <v>TECNICO JUDICIARIO</v>
          </cell>
        </row>
        <row r="1435">
          <cell r="A1435">
            <v>13612</v>
          </cell>
          <cell r="B1435" t="str">
            <v>NATÁLIA AZEVEDO VIEIRA</v>
          </cell>
          <cell r="C1435" t="str">
            <v>REMOVIDO</v>
          </cell>
          <cell r="D1435" t="str">
            <v>TECNICO JUDICIARIO</v>
          </cell>
        </row>
        <row r="1436">
          <cell r="A1436">
            <v>13615</v>
          </cell>
          <cell r="B1436" t="str">
            <v>PATRICIA VIEGAS RABELLO</v>
          </cell>
          <cell r="C1436" t="str">
            <v>ATIVO/CEDIDO</v>
          </cell>
          <cell r="D1436" t="str">
            <v>TECNICO JUDICIARIO</v>
          </cell>
        </row>
        <row r="1437">
          <cell r="A1437">
            <v>13616</v>
          </cell>
          <cell r="B1437" t="str">
            <v>PAULA BUTLER AREAL NOGUEIRA</v>
          </cell>
          <cell r="C1437" t="str">
            <v>ATIVO</v>
          </cell>
          <cell r="D1437" t="str">
            <v>TECNICO JUDICIARIO</v>
          </cell>
        </row>
        <row r="1438">
          <cell r="A1438">
            <v>13617</v>
          </cell>
          <cell r="B1438" t="str">
            <v>RACHEL PEREIRA MACHADO</v>
          </cell>
          <cell r="C1438" t="str">
            <v>ATIVO</v>
          </cell>
          <cell r="D1438" t="str">
            <v>TECNICO JUDICIARIO</v>
          </cell>
        </row>
        <row r="1439">
          <cell r="A1439">
            <v>13619</v>
          </cell>
          <cell r="B1439" t="str">
            <v>RENATA BÉRENGER SAMARCOS DE ALMEIDA</v>
          </cell>
          <cell r="C1439" t="str">
            <v>REMOVIDO</v>
          </cell>
          <cell r="D1439" t="str">
            <v>TECNICO JUDICIARIO</v>
          </cell>
        </row>
        <row r="1440">
          <cell r="A1440">
            <v>13620</v>
          </cell>
          <cell r="B1440" t="str">
            <v>RENATA DE ALBUQUERQUE RUFINO DO NASCIMENTO</v>
          </cell>
          <cell r="C1440" t="str">
            <v>ATIVO</v>
          </cell>
          <cell r="D1440" t="str">
            <v>TECNICO JUDICIARIO</v>
          </cell>
        </row>
        <row r="1441">
          <cell r="A1441">
            <v>13621</v>
          </cell>
          <cell r="B1441" t="str">
            <v>RENATA FIGUEIREDO VIEIRA</v>
          </cell>
          <cell r="C1441" t="str">
            <v>ATIVO</v>
          </cell>
          <cell r="D1441" t="str">
            <v>TECNICO JUDICIARIO</v>
          </cell>
        </row>
        <row r="1442">
          <cell r="A1442">
            <v>13623</v>
          </cell>
          <cell r="B1442" t="str">
            <v>ROBERTA SANTOS SILVA DE ABREU</v>
          </cell>
          <cell r="C1442" t="str">
            <v>ATIVO</v>
          </cell>
          <cell r="D1442" t="str">
            <v>TECNICO JUDICIARIO</v>
          </cell>
        </row>
        <row r="1443">
          <cell r="A1443">
            <v>13625</v>
          </cell>
          <cell r="B1443" t="str">
            <v>TATIANA ARAUJO HAROUCHE RODRIGUES</v>
          </cell>
          <cell r="C1443" t="str">
            <v>ATIVO</v>
          </cell>
          <cell r="D1443" t="str">
            <v>TECNICO JUDICIARIO</v>
          </cell>
        </row>
        <row r="1444">
          <cell r="A1444">
            <v>13627</v>
          </cell>
          <cell r="B1444" t="str">
            <v>VANESSA DUTRA FERNANDES</v>
          </cell>
          <cell r="C1444" t="str">
            <v>ATIVO</v>
          </cell>
          <cell r="D1444" t="str">
            <v>TECNICO JUDICIARIO</v>
          </cell>
        </row>
        <row r="1445">
          <cell r="A1445">
            <v>13629</v>
          </cell>
          <cell r="B1445" t="str">
            <v>LUIZ FERNANDO AZEVEDO DE ALMEIDA</v>
          </cell>
          <cell r="C1445" t="str">
            <v>ATIVO</v>
          </cell>
          <cell r="D1445" t="str">
            <v>TECNICO JUDICIARIO</v>
          </cell>
        </row>
        <row r="1446">
          <cell r="A1446">
            <v>13631</v>
          </cell>
          <cell r="B1446" t="str">
            <v>MARIA THEREZA TOSTA CAMILLO</v>
          </cell>
          <cell r="C1446" t="str">
            <v>ATIVO</v>
          </cell>
          <cell r="D1446" t="str">
            <v>TECNICO JUDICIARIO</v>
          </cell>
        </row>
        <row r="1447">
          <cell r="A1447">
            <v>13633</v>
          </cell>
          <cell r="B1447" t="str">
            <v>VINICIUS DE CARVALHO SILVA</v>
          </cell>
          <cell r="C1447" t="str">
            <v>ATIVO</v>
          </cell>
          <cell r="D1447" t="str">
            <v>ANALISTA JUDICIÁRIO/OFICIAL DE JUSTIÇA AV. FEDERAL</v>
          </cell>
        </row>
        <row r="1448">
          <cell r="A1448">
            <v>13634</v>
          </cell>
          <cell r="B1448" t="str">
            <v>FLAVIA TEIXEIRA SILVA PIRES</v>
          </cell>
          <cell r="C1448" t="str">
            <v>ATIVO</v>
          </cell>
          <cell r="D1448" t="str">
            <v>ANALISTA JUDICIÁRIO/OFICIAL DE JUSTIÇA AV. FEDERAL</v>
          </cell>
        </row>
        <row r="1449">
          <cell r="A1449">
            <v>13637</v>
          </cell>
          <cell r="B1449" t="str">
            <v>EDUARDO CARDOSO MOREIRA</v>
          </cell>
          <cell r="C1449" t="str">
            <v>REMOVIDO</v>
          </cell>
          <cell r="D1449" t="str">
            <v>ANALISTA JUDICIÁRIO/OFICIAL DE JUSTIÇA AV. FEDERAL</v>
          </cell>
        </row>
        <row r="1450">
          <cell r="A1450">
            <v>13638</v>
          </cell>
          <cell r="B1450" t="str">
            <v>ISAAC SEVERO DOS SANTOS</v>
          </cell>
          <cell r="C1450" t="str">
            <v>ATIVO</v>
          </cell>
          <cell r="D1450" t="str">
            <v>TECNICO JUDICIARIO/SEGURANCA E TRANSPORTE</v>
          </cell>
        </row>
        <row r="1451">
          <cell r="A1451">
            <v>13639</v>
          </cell>
          <cell r="B1451" t="str">
            <v>HENRIQUE AUGUSTO DE ALMEIDA GARCIA</v>
          </cell>
          <cell r="C1451" t="str">
            <v>ATIVO</v>
          </cell>
          <cell r="D1451" t="str">
            <v>TECNICO JUDICIARIO/SEGURANCA E TRANSPORTE</v>
          </cell>
        </row>
        <row r="1452">
          <cell r="A1452">
            <v>13640</v>
          </cell>
          <cell r="B1452" t="str">
            <v>ALBERTO JOSE DE CASTRO</v>
          </cell>
          <cell r="C1452" t="str">
            <v>ATIVO</v>
          </cell>
          <cell r="D1452" t="str">
            <v>TECNICO JUDICIARIO/SEGURANCA E TRANSPORTE</v>
          </cell>
        </row>
        <row r="1453">
          <cell r="A1453">
            <v>13641</v>
          </cell>
          <cell r="B1453" t="str">
            <v>MARCELO THEODORO DE AZEVEDO</v>
          </cell>
          <cell r="C1453" t="str">
            <v>ATIVO</v>
          </cell>
          <cell r="D1453" t="str">
            <v>TECNICO JUDICIARIO/SEGURANCA E TRANSPORTE</v>
          </cell>
        </row>
        <row r="1454">
          <cell r="A1454">
            <v>13642</v>
          </cell>
          <cell r="B1454" t="str">
            <v>LERIO RICARDO TAVARES DA SILVA</v>
          </cell>
          <cell r="C1454" t="str">
            <v>ATIVO</v>
          </cell>
          <cell r="D1454" t="str">
            <v>AUXILIAR JUDICIARIO</v>
          </cell>
        </row>
        <row r="1455">
          <cell r="A1455">
            <v>13644</v>
          </cell>
          <cell r="B1455" t="str">
            <v>CARLOS RENATO DA COSTA TEIXEIRA</v>
          </cell>
          <cell r="C1455" t="str">
            <v>ATIVO</v>
          </cell>
          <cell r="D1455" t="str">
            <v>TECNICO JUDICIARIO</v>
          </cell>
        </row>
        <row r="1456">
          <cell r="A1456">
            <v>13645</v>
          </cell>
          <cell r="B1456" t="str">
            <v>CLAUDIA OLIVEIRA DOS SANTOS TORRES</v>
          </cell>
          <cell r="C1456" t="str">
            <v>ATIVO</v>
          </cell>
          <cell r="D1456" t="str">
            <v>TECNICO JUDICIARIO</v>
          </cell>
        </row>
        <row r="1457">
          <cell r="A1457">
            <v>13647</v>
          </cell>
          <cell r="B1457" t="str">
            <v>LUCIA AGUIRRE DE SOUSA</v>
          </cell>
          <cell r="C1457" t="str">
            <v>REMOVIDO</v>
          </cell>
          <cell r="D1457" t="str">
            <v>TECNICO JUDICIARIO</v>
          </cell>
        </row>
        <row r="1458">
          <cell r="A1458">
            <v>13649</v>
          </cell>
          <cell r="B1458" t="str">
            <v>MARCELO SILVA RIBEIRO</v>
          </cell>
          <cell r="C1458" t="str">
            <v>ATIVO/CEDIDO</v>
          </cell>
          <cell r="D1458" t="str">
            <v>TECNICO JUDICIARIO</v>
          </cell>
        </row>
        <row r="1459">
          <cell r="A1459">
            <v>13650</v>
          </cell>
          <cell r="B1459" t="str">
            <v>MÁRCIA DIAS DA SILVA</v>
          </cell>
          <cell r="C1459" t="str">
            <v>ATIVO</v>
          </cell>
          <cell r="D1459" t="str">
            <v>TECNICO JUDICIARIO</v>
          </cell>
        </row>
        <row r="1460">
          <cell r="A1460">
            <v>13652</v>
          </cell>
          <cell r="B1460" t="str">
            <v>MARIO CESAR MACHADO MONTEIRO FILHO</v>
          </cell>
          <cell r="C1460" t="str">
            <v>ATIVO</v>
          </cell>
          <cell r="D1460" t="str">
            <v>TECNICO JUDICIARIO</v>
          </cell>
        </row>
        <row r="1461">
          <cell r="A1461">
            <v>13654</v>
          </cell>
          <cell r="B1461" t="str">
            <v>MYLLENA DE CARVALHO KNOCH</v>
          </cell>
          <cell r="C1461" t="str">
            <v>ATIVO</v>
          </cell>
          <cell r="D1461" t="str">
            <v>TECNICO JUDICIARIO</v>
          </cell>
        </row>
        <row r="1462">
          <cell r="A1462">
            <v>13655</v>
          </cell>
          <cell r="B1462" t="str">
            <v>REGINA CELY MARTINS CORREIA FONSECA</v>
          </cell>
          <cell r="C1462" t="str">
            <v>ATIVO</v>
          </cell>
          <cell r="D1462" t="str">
            <v>TECNICO JUDICIARIO</v>
          </cell>
        </row>
        <row r="1463">
          <cell r="A1463">
            <v>13656</v>
          </cell>
          <cell r="B1463" t="str">
            <v>RENATA CRISTINA BALTOR PRATES DE MENDONÇA</v>
          </cell>
          <cell r="C1463" t="str">
            <v>ATIVO</v>
          </cell>
          <cell r="D1463" t="str">
            <v>TECNICO JUDICIARIO</v>
          </cell>
        </row>
        <row r="1464">
          <cell r="A1464">
            <v>13657</v>
          </cell>
          <cell r="B1464" t="str">
            <v>ROSALINA SOARES MARQUES</v>
          </cell>
          <cell r="C1464" t="str">
            <v>REMOVIDO</v>
          </cell>
          <cell r="D1464" t="str">
            <v>TECNICO JUDICIARIO</v>
          </cell>
        </row>
        <row r="1465">
          <cell r="A1465">
            <v>13658</v>
          </cell>
          <cell r="B1465" t="str">
            <v>SABRINA CARLA BENIN RITTER</v>
          </cell>
          <cell r="C1465" t="str">
            <v>ATIVO</v>
          </cell>
          <cell r="D1465" t="str">
            <v>TECNICO JUDICIARIO</v>
          </cell>
        </row>
        <row r="1466">
          <cell r="A1466">
            <v>13660</v>
          </cell>
          <cell r="B1466" t="str">
            <v>HOSANA VELASCO DOS SANTOS</v>
          </cell>
          <cell r="C1466" t="str">
            <v>ATIVO</v>
          </cell>
          <cell r="D1466" t="str">
            <v>TECNICO JUDICIARIO</v>
          </cell>
        </row>
        <row r="1467">
          <cell r="A1467">
            <v>13661</v>
          </cell>
          <cell r="B1467" t="str">
            <v>MARISA MARLI NEVES RODRIGUES</v>
          </cell>
          <cell r="C1467" t="str">
            <v>ATIVO</v>
          </cell>
          <cell r="D1467" t="str">
            <v>TECNICO JUDICIARIO</v>
          </cell>
        </row>
        <row r="1468">
          <cell r="A1468">
            <v>13662</v>
          </cell>
          <cell r="B1468" t="str">
            <v>SIDINEIA CORDEIRO BARRETO</v>
          </cell>
          <cell r="C1468" t="str">
            <v>ATIVO</v>
          </cell>
          <cell r="D1468" t="str">
            <v>TECNICO JUDICIARIO</v>
          </cell>
        </row>
        <row r="1469">
          <cell r="A1469">
            <v>13663</v>
          </cell>
          <cell r="B1469" t="str">
            <v>WILIAM TOLEDO DE AZEVEDO</v>
          </cell>
          <cell r="C1469" t="str">
            <v>ATIVO</v>
          </cell>
          <cell r="D1469" t="str">
            <v>TECNICO JUDICIARIO</v>
          </cell>
        </row>
        <row r="1470">
          <cell r="A1470">
            <v>13664</v>
          </cell>
          <cell r="B1470" t="str">
            <v>MICHELINE SILVA DE PAULA</v>
          </cell>
          <cell r="C1470" t="str">
            <v>ATIVO</v>
          </cell>
          <cell r="D1470" t="str">
            <v>TECNICO JUDICIARIO</v>
          </cell>
        </row>
        <row r="1471">
          <cell r="A1471">
            <v>13665</v>
          </cell>
          <cell r="B1471" t="str">
            <v>JOSÉ FRANCISCO DA SILVA</v>
          </cell>
          <cell r="C1471" t="str">
            <v>ATIVO</v>
          </cell>
          <cell r="D1471" t="str">
            <v>TECNICO JUDICIARIO</v>
          </cell>
        </row>
        <row r="1472">
          <cell r="A1472">
            <v>13666</v>
          </cell>
          <cell r="B1472" t="str">
            <v>LUIZ CARLOS ALMEIDA DA SILVA JÚNIOR</v>
          </cell>
          <cell r="C1472" t="str">
            <v>ATIVO</v>
          </cell>
          <cell r="D1472" t="str">
            <v>TECNICO JUDICIARIO/SEGURANCA E TRANSPORTE</v>
          </cell>
        </row>
        <row r="1473">
          <cell r="A1473">
            <v>13668</v>
          </cell>
          <cell r="B1473" t="str">
            <v>ALEXANDRE FONTENELE FURTADO</v>
          </cell>
          <cell r="C1473" t="str">
            <v>ATIVO</v>
          </cell>
          <cell r="D1473" t="str">
            <v>ANALISTA JUDICIÁRIO/OFICIAL DE JUSTIÇA AV. FEDERAL</v>
          </cell>
        </row>
        <row r="1474">
          <cell r="A1474">
            <v>13669</v>
          </cell>
          <cell r="B1474" t="str">
            <v>CESAR AUGUSTO DA PAIXAO ALVES</v>
          </cell>
          <cell r="C1474" t="str">
            <v>ATIVO</v>
          </cell>
          <cell r="D1474" t="str">
            <v>ANALISTA JUDICIÁRIO/OFICIAL DE JUSTIÇA AV. FEDERAL</v>
          </cell>
        </row>
        <row r="1475">
          <cell r="A1475">
            <v>13670</v>
          </cell>
          <cell r="B1475" t="str">
            <v>GUSTAVO ADOLFO DE OLIVEIRA TARGAT</v>
          </cell>
          <cell r="C1475" t="str">
            <v>ATIVO</v>
          </cell>
          <cell r="D1475" t="str">
            <v>ANALISTA JUDICIÁRIO/OFICIAL DE JUSTIÇA AV. FEDERAL</v>
          </cell>
        </row>
        <row r="1476">
          <cell r="A1476">
            <v>13671</v>
          </cell>
          <cell r="B1476" t="str">
            <v>TAÍS CAVALCANTI DO CARMO DE CARVALHO</v>
          </cell>
          <cell r="C1476" t="str">
            <v>ATIVO</v>
          </cell>
          <cell r="D1476" t="str">
            <v>ANALISTA JUDICIÁRIO/OFICIAL DE JUSTIÇA AV. FEDERAL</v>
          </cell>
        </row>
        <row r="1477">
          <cell r="A1477">
            <v>13672</v>
          </cell>
          <cell r="B1477" t="str">
            <v>ADRIANO FONTES MESSIAS</v>
          </cell>
          <cell r="C1477" t="str">
            <v>ATIVO</v>
          </cell>
          <cell r="D1477" t="str">
            <v>TECNICO JUDICIARIO</v>
          </cell>
        </row>
        <row r="1478">
          <cell r="A1478">
            <v>13674</v>
          </cell>
          <cell r="B1478" t="str">
            <v>CARLOMAN MENDES LIMA</v>
          </cell>
          <cell r="C1478" t="str">
            <v>ATIVO/CEDIDO</v>
          </cell>
          <cell r="D1478" t="str">
            <v>TECNICO JUDICIARIO</v>
          </cell>
        </row>
        <row r="1479">
          <cell r="A1479">
            <v>13675</v>
          </cell>
          <cell r="B1479" t="str">
            <v>CAROLINA DA SILVA HERRERA</v>
          </cell>
          <cell r="C1479" t="str">
            <v>ATIVO</v>
          </cell>
          <cell r="D1479" t="str">
            <v>TECNICO JUDICIARIO</v>
          </cell>
        </row>
        <row r="1480">
          <cell r="A1480">
            <v>13676</v>
          </cell>
          <cell r="B1480" t="str">
            <v>DAIANA SILVESTRE BAZILIO</v>
          </cell>
          <cell r="C1480" t="str">
            <v>ATIVO</v>
          </cell>
          <cell r="D1480" t="str">
            <v>TECNICO JUDICIARIO</v>
          </cell>
        </row>
        <row r="1481">
          <cell r="A1481">
            <v>13680</v>
          </cell>
          <cell r="B1481" t="str">
            <v>JOSE MARCELO SAMPAIO VAZ DE MELLO</v>
          </cell>
          <cell r="C1481" t="str">
            <v>REMOVIDO</v>
          </cell>
          <cell r="D1481" t="str">
            <v>TECNICO JUDICIARIO</v>
          </cell>
        </row>
        <row r="1482">
          <cell r="A1482">
            <v>13681</v>
          </cell>
          <cell r="B1482" t="str">
            <v>LUCIANE BARRETO ALMADA</v>
          </cell>
          <cell r="C1482" t="str">
            <v>ATIVO</v>
          </cell>
          <cell r="D1482" t="str">
            <v>TECNICO JUDICIARIO</v>
          </cell>
        </row>
        <row r="1483">
          <cell r="A1483">
            <v>13682</v>
          </cell>
          <cell r="B1483" t="str">
            <v>MARCOS PEREIRA DA PAZ</v>
          </cell>
          <cell r="C1483" t="str">
            <v>ATIVO</v>
          </cell>
          <cell r="D1483" t="str">
            <v>TECNICO JUDICIARIO</v>
          </cell>
        </row>
        <row r="1484">
          <cell r="A1484">
            <v>13683</v>
          </cell>
          <cell r="B1484" t="str">
            <v>ROBERTA LEANDRA SANTIAGO COUTINHO VIGNOLO</v>
          </cell>
          <cell r="C1484" t="str">
            <v>ATIVO</v>
          </cell>
          <cell r="D1484" t="str">
            <v>TECNICO JUDICIARIO</v>
          </cell>
        </row>
        <row r="1485">
          <cell r="A1485">
            <v>13684</v>
          </cell>
          <cell r="B1485" t="str">
            <v>ROBERTA LOUISE JUNQUEIRA DE AGUIAR SCÁRDUA</v>
          </cell>
          <cell r="C1485" t="str">
            <v>ATIVO</v>
          </cell>
          <cell r="D1485" t="str">
            <v>TECNICO JUDICIARIO</v>
          </cell>
        </row>
        <row r="1486">
          <cell r="A1486">
            <v>13686</v>
          </cell>
          <cell r="B1486" t="str">
            <v>SANTILA JANUARIO MEIRELES</v>
          </cell>
          <cell r="C1486" t="str">
            <v>ATIVO</v>
          </cell>
          <cell r="D1486" t="str">
            <v>TECNICO JUDICIARIO</v>
          </cell>
        </row>
        <row r="1487">
          <cell r="A1487">
            <v>13687</v>
          </cell>
          <cell r="B1487" t="str">
            <v>TÂNIA MARIA MASSON SOARES</v>
          </cell>
          <cell r="C1487" t="str">
            <v>ATIVO</v>
          </cell>
          <cell r="D1487" t="str">
            <v>TECNICO JUDICIARIO</v>
          </cell>
        </row>
        <row r="1488">
          <cell r="A1488">
            <v>13688</v>
          </cell>
          <cell r="B1488" t="str">
            <v>TERESA CRISTINA GONDIM BRETZ</v>
          </cell>
          <cell r="C1488" t="str">
            <v>ATIVO</v>
          </cell>
          <cell r="D1488" t="str">
            <v>TECNICO JUDICIARIO</v>
          </cell>
        </row>
        <row r="1489">
          <cell r="A1489">
            <v>13689</v>
          </cell>
          <cell r="B1489" t="str">
            <v>VANDERLEI GOMES DA CUNHA</v>
          </cell>
          <cell r="C1489" t="str">
            <v>ATIVO</v>
          </cell>
          <cell r="D1489" t="str">
            <v>TECNICO JUDICIARIO/SEGURANCA E TRANSPORTE</v>
          </cell>
        </row>
        <row r="1490">
          <cell r="A1490">
            <v>13690</v>
          </cell>
          <cell r="B1490" t="str">
            <v>WAGNER JOSÉ DE SOUZA MARINHO</v>
          </cell>
          <cell r="C1490" t="str">
            <v>ATIVO</v>
          </cell>
          <cell r="D1490" t="str">
            <v>TECNICO JUDICIARIO/SEGURANCA E TRANSPORTE</v>
          </cell>
        </row>
        <row r="1491">
          <cell r="A1491">
            <v>13691</v>
          </cell>
          <cell r="B1491" t="str">
            <v>MÁRCIO ANTÔNIO NEDER</v>
          </cell>
          <cell r="C1491" t="str">
            <v>ATIVO</v>
          </cell>
          <cell r="D1491" t="str">
            <v>ANALISTA JUDICIÁRIO/OFICIAL DE JUSTIÇA AV. FEDERAL</v>
          </cell>
        </row>
        <row r="1492">
          <cell r="A1492">
            <v>13692</v>
          </cell>
          <cell r="B1492" t="str">
            <v>CLARISSE BENTO DE FARIA PACHECO AMADOR</v>
          </cell>
          <cell r="C1492" t="str">
            <v>ATIVO</v>
          </cell>
          <cell r="D1492" t="str">
            <v>TECNICO JUDICIARIO</v>
          </cell>
        </row>
        <row r="1493">
          <cell r="A1493">
            <v>13694</v>
          </cell>
          <cell r="B1493" t="str">
            <v>ANA PAULA BARROS SALES</v>
          </cell>
          <cell r="C1493" t="str">
            <v>ATIVO</v>
          </cell>
          <cell r="D1493" t="str">
            <v>ANALISTA JUDICIARIO (Lei 9421/96)</v>
          </cell>
        </row>
        <row r="1494">
          <cell r="A1494">
            <v>13695</v>
          </cell>
          <cell r="B1494" t="str">
            <v>ISABELA MOREIRA CEZAR</v>
          </cell>
          <cell r="C1494" t="str">
            <v>ATIVO</v>
          </cell>
          <cell r="D1494" t="str">
            <v>ANALISTA JUDICIARIO (Lei 9421/96)</v>
          </cell>
        </row>
        <row r="1495">
          <cell r="A1495">
            <v>13696</v>
          </cell>
          <cell r="B1495" t="str">
            <v>GIOVANA OLIVEIRA NORONHA</v>
          </cell>
          <cell r="C1495" t="str">
            <v>ATIVO</v>
          </cell>
          <cell r="D1495" t="str">
            <v>ANALISTA JUDICIARIO (Lei 9421/96)</v>
          </cell>
        </row>
        <row r="1496">
          <cell r="A1496">
            <v>13698</v>
          </cell>
          <cell r="B1496" t="str">
            <v>ANDERSON RODRIGUES GOMES</v>
          </cell>
          <cell r="C1496" t="str">
            <v>ATIVO</v>
          </cell>
          <cell r="D1496" t="str">
            <v>ANALISTA JUDICIARIO (Lei 9421/96)</v>
          </cell>
        </row>
        <row r="1497">
          <cell r="A1497">
            <v>13701</v>
          </cell>
          <cell r="B1497" t="str">
            <v>JOÃO FRANCISCO MENEZES GARCIA</v>
          </cell>
          <cell r="C1497" t="str">
            <v>ATIVO</v>
          </cell>
          <cell r="D1497" t="str">
            <v>ANALISTA JUDICIARIO (Lei 9421/96)</v>
          </cell>
        </row>
        <row r="1498">
          <cell r="A1498">
            <v>13702</v>
          </cell>
          <cell r="B1498" t="str">
            <v>LAURA DIÓGENES DE OLIVEIRA E SILVA</v>
          </cell>
          <cell r="C1498" t="str">
            <v>ATIVO</v>
          </cell>
          <cell r="D1498" t="str">
            <v>ANALISTA JUDICIARIO (Lei 9421/96)</v>
          </cell>
        </row>
        <row r="1499">
          <cell r="A1499">
            <v>13703</v>
          </cell>
          <cell r="B1499" t="str">
            <v>MARCIA SEQUEIRA CONTE</v>
          </cell>
          <cell r="C1499" t="str">
            <v>ATIVO</v>
          </cell>
          <cell r="D1499" t="str">
            <v>ANALISTA JUDICIARIO (Lei 9421/96)</v>
          </cell>
        </row>
        <row r="1500">
          <cell r="A1500">
            <v>13704</v>
          </cell>
          <cell r="B1500" t="str">
            <v>MARILIA DIAS MARCONI DA COSTA</v>
          </cell>
          <cell r="C1500" t="str">
            <v>ATIVO</v>
          </cell>
          <cell r="D1500" t="str">
            <v>ANALISTA JUDICIARIO (Lei 9421/96)</v>
          </cell>
        </row>
        <row r="1501">
          <cell r="A1501">
            <v>13706</v>
          </cell>
          <cell r="B1501" t="str">
            <v>ANA LUCIA CUNHA REBELLO</v>
          </cell>
          <cell r="C1501" t="str">
            <v>ATIVO</v>
          </cell>
          <cell r="D1501" t="str">
            <v>ANALISTA JUDICIARIO (Lei 9421/96)</v>
          </cell>
        </row>
        <row r="1502">
          <cell r="A1502">
            <v>13707</v>
          </cell>
          <cell r="B1502" t="str">
            <v>ALVARO GOMES DE LIMA JUNIOR</v>
          </cell>
          <cell r="C1502" t="str">
            <v>ATIVO</v>
          </cell>
          <cell r="D1502" t="str">
            <v>ANALISTA JUDICIARIO (Lei 9421/96)</v>
          </cell>
        </row>
        <row r="1503">
          <cell r="A1503">
            <v>13708</v>
          </cell>
          <cell r="B1503" t="str">
            <v>CELINA MARIA DE SOUZA MOTA QUINTELA</v>
          </cell>
          <cell r="C1503" t="str">
            <v>ATIVO</v>
          </cell>
          <cell r="D1503" t="str">
            <v>ANALISTA JUDICIARIO (Lei 9421/96)</v>
          </cell>
        </row>
        <row r="1504">
          <cell r="A1504">
            <v>13709</v>
          </cell>
          <cell r="B1504" t="str">
            <v>EDUARDO TAVARES CORDEIRO</v>
          </cell>
          <cell r="C1504" t="str">
            <v>ATIVO/CEDIDO</v>
          </cell>
          <cell r="D1504" t="str">
            <v>ANALISTA JUDICIARIO</v>
          </cell>
        </row>
        <row r="1505">
          <cell r="A1505">
            <v>13710</v>
          </cell>
          <cell r="B1505" t="str">
            <v>JANE FERNANDES DE PAIVA MELLO</v>
          </cell>
          <cell r="C1505" t="str">
            <v>ATIVO</v>
          </cell>
          <cell r="D1505" t="str">
            <v>ANALISTA JUDICIARIO (Lei 9421/96)</v>
          </cell>
        </row>
        <row r="1506">
          <cell r="A1506">
            <v>13711</v>
          </cell>
          <cell r="B1506" t="str">
            <v>JEFERSON CANDIDO ESCOBAR DE OLIVEIRA</v>
          </cell>
          <cell r="C1506" t="str">
            <v>ATIVO</v>
          </cell>
          <cell r="D1506" t="str">
            <v>ANALISTA JUDICIARIO (Lei 9421/96)</v>
          </cell>
        </row>
        <row r="1507">
          <cell r="A1507">
            <v>13712</v>
          </cell>
          <cell r="B1507" t="str">
            <v>RICARDO TEIXEIRA FARIA</v>
          </cell>
          <cell r="C1507" t="str">
            <v>ATIVO</v>
          </cell>
          <cell r="D1507" t="str">
            <v>ANALISTA JUDICIARIO (Lei 9421/96)</v>
          </cell>
        </row>
        <row r="1508">
          <cell r="A1508">
            <v>13713</v>
          </cell>
          <cell r="B1508" t="str">
            <v>WALDIR BICHARA FILHO</v>
          </cell>
          <cell r="C1508" t="str">
            <v>ATIVO</v>
          </cell>
          <cell r="D1508" t="str">
            <v>ANALISTA JUDICIARIO (Lei 9421/96)</v>
          </cell>
        </row>
        <row r="1509">
          <cell r="A1509">
            <v>13714</v>
          </cell>
          <cell r="B1509" t="str">
            <v>RICARDO VINHA NUNES</v>
          </cell>
          <cell r="C1509" t="str">
            <v>ATIVO</v>
          </cell>
          <cell r="D1509" t="str">
            <v>ANALISTA JUDICIÁRIO/OFICIAL DE JUSTIÇA AV. FEDERAL</v>
          </cell>
        </row>
        <row r="1510">
          <cell r="A1510">
            <v>13715</v>
          </cell>
          <cell r="B1510" t="str">
            <v>ALEXANDRE LINS MAIA GOMES</v>
          </cell>
          <cell r="C1510" t="str">
            <v>ATIVO</v>
          </cell>
          <cell r="D1510" t="str">
            <v>ANALISTA JUDICIÁRIO/OFICIAL DE JUSTIÇA AV. FEDERAL</v>
          </cell>
        </row>
        <row r="1511">
          <cell r="A1511">
            <v>13716</v>
          </cell>
          <cell r="B1511" t="str">
            <v>ALVARO ROCHA GIL</v>
          </cell>
          <cell r="C1511" t="str">
            <v>ATIVO</v>
          </cell>
          <cell r="D1511" t="str">
            <v>ANALISTA JUDICIÁRIO/OFICIAL DE JUSTIÇA AV. FEDERAL</v>
          </cell>
        </row>
        <row r="1512">
          <cell r="A1512">
            <v>13718</v>
          </cell>
          <cell r="B1512" t="str">
            <v>RAQUEL DE SOUZA PINTO HORTA</v>
          </cell>
          <cell r="C1512" t="str">
            <v>ATIVO</v>
          </cell>
          <cell r="D1512" t="str">
            <v>ANALISTA JUDICIÁRIO/OFICIAL DE JUSTIÇA AV. FEDERAL</v>
          </cell>
        </row>
        <row r="1513">
          <cell r="A1513">
            <v>13719</v>
          </cell>
          <cell r="B1513" t="str">
            <v>ADRIANA VAN DER HAAGEN HENRIQUES</v>
          </cell>
          <cell r="C1513" t="str">
            <v>ATIVO</v>
          </cell>
          <cell r="D1513" t="str">
            <v>ANALISTA JUDICIARIO (Lei 9421/96)</v>
          </cell>
        </row>
        <row r="1514">
          <cell r="A1514">
            <v>13720</v>
          </cell>
          <cell r="B1514" t="str">
            <v>CARLA FERNANDA DE SA FREIRE VIVIAN</v>
          </cell>
          <cell r="C1514" t="str">
            <v>ATIVO</v>
          </cell>
          <cell r="D1514" t="str">
            <v>ANALISTA JUDICIARIO (Lei 9421/96)</v>
          </cell>
        </row>
        <row r="1515">
          <cell r="A1515">
            <v>13721</v>
          </cell>
          <cell r="B1515" t="str">
            <v>CHRISTIAN DANTAS CARDOSO</v>
          </cell>
          <cell r="C1515" t="str">
            <v>REMOVIDO</v>
          </cell>
          <cell r="D1515" t="str">
            <v>ANALISTA JUDICIARIO</v>
          </cell>
        </row>
        <row r="1516">
          <cell r="A1516">
            <v>13722</v>
          </cell>
          <cell r="B1516" t="str">
            <v>DANIELA SUED NEVES VALENTE</v>
          </cell>
          <cell r="C1516" t="str">
            <v>ATIVO</v>
          </cell>
          <cell r="D1516" t="str">
            <v>ANALISTA JUDICIARIO (Lei 9421/96)</v>
          </cell>
        </row>
        <row r="1517">
          <cell r="A1517">
            <v>13723</v>
          </cell>
          <cell r="B1517" t="str">
            <v>DANIELLE PINHEIRO FARIA BELIENE</v>
          </cell>
          <cell r="C1517" t="str">
            <v>ATIVO</v>
          </cell>
          <cell r="D1517" t="str">
            <v>ANALISTA JUDICIARIO (Lei 9421/96)</v>
          </cell>
        </row>
        <row r="1518">
          <cell r="A1518">
            <v>13725</v>
          </cell>
          <cell r="B1518" t="str">
            <v>HELEN DA COSTA PIMENTA GUIMARAES</v>
          </cell>
          <cell r="C1518" t="str">
            <v>ATIVO</v>
          </cell>
          <cell r="D1518" t="str">
            <v>ANALISTA JUDICIARIO (Lei 9421/96)</v>
          </cell>
        </row>
        <row r="1519">
          <cell r="A1519">
            <v>13726</v>
          </cell>
          <cell r="B1519" t="str">
            <v>LOLA COELI DA CATA PRETA CORREA</v>
          </cell>
          <cell r="C1519" t="str">
            <v>ATIVO</v>
          </cell>
          <cell r="D1519" t="str">
            <v>ANALISTA JUDICIARIO (Lei 9421/96)</v>
          </cell>
        </row>
        <row r="1520">
          <cell r="A1520">
            <v>13727</v>
          </cell>
          <cell r="B1520" t="str">
            <v>MARCIO SOARES SALOMÃO</v>
          </cell>
          <cell r="C1520" t="str">
            <v>ATIVO</v>
          </cell>
          <cell r="D1520" t="str">
            <v>ANALISTA JUDICIARIO (Lei 9421/96)</v>
          </cell>
        </row>
        <row r="1521">
          <cell r="A1521">
            <v>13728</v>
          </cell>
          <cell r="B1521" t="str">
            <v>PATRICIA CARVALHO COSTA</v>
          </cell>
          <cell r="C1521" t="str">
            <v>REMOVIDO</v>
          </cell>
          <cell r="D1521" t="str">
            <v>ANALISTA JUDICIARIO</v>
          </cell>
        </row>
        <row r="1522">
          <cell r="A1522">
            <v>13730</v>
          </cell>
          <cell r="B1522" t="str">
            <v>RODRIGO ORTIZ</v>
          </cell>
          <cell r="C1522" t="str">
            <v>ATIVO</v>
          </cell>
          <cell r="D1522" t="str">
            <v>ANALISTA JUDICIARIO (Lei 9421/96)</v>
          </cell>
        </row>
        <row r="1523">
          <cell r="A1523">
            <v>13731</v>
          </cell>
          <cell r="B1523" t="str">
            <v>VALÉRIA CARVALHO LOMBARDI SARMENTO</v>
          </cell>
          <cell r="C1523" t="str">
            <v>ATIVO</v>
          </cell>
          <cell r="D1523" t="str">
            <v>ANALISTA JUDICIARIO (Lei 9421/96)</v>
          </cell>
        </row>
        <row r="1524">
          <cell r="A1524">
            <v>13732</v>
          </cell>
          <cell r="B1524" t="str">
            <v>ALEXANDRE LEAL DE SANTA BRIGIDA</v>
          </cell>
          <cell r="C1524" t="str">
            <v>ATIVO</v>
          </cell>
          <cell r="D1524" t="str">
            <v>TECNICO JUDICIARIO</v>
          </cell>
        </row>
        <row r="1525">
          <cell r="A1525">
            <v>13733</v>
          </cell>
          <cell r="B1525" t="str">
            <v>BRUNO MELE</v>
          </cell>
          <cell r="C1525" t="str">
            <v>ATIVO</v>
          </cell>
          <cell r="D1525" t="str">
            <v>TECNICO JUDICIARIO</v>
          </cell>
        </row>
        <row r="1526">
          <cell r="A1526">
            <v>13735</v>
          </cell>
          <cell r="B1526" t="str">
            <v>ELIANE DOS SANTOS BASTOS</v>
          </cell>
          <cell r="C1526" t="str">
            <v>ATIVO</v>
          </cell>
          <cell r="D1526" t="str">
            <v>TECNICO JUDICIARIO</v>
          </cell>
        </row>
        <row r="1527">
          <cell r="A1527">
            <v>13736</v>
          </cell>
          <cell r="B1527" t="str">
            <v>FELIPE DE OLIVEIRA PACHECO</v>
          </cell>
          <cell r="C1527" t="str">
            <v>ATIVO/CEDIDO</v>
          </cell>
          <cell r="D1527" t="str">
            <v>TECNICO JUDICIARIO</v>
          </cell>
        </row>
        <row r="1528">
          <cell r="A1528">
            <v>13737</v>
          </cell>
          <cell r="B1528" t="str">
            <v>KATHIA ELISABETH BARRETO DE LIMA FALCÃO</v>
          </cell>
          <cell r="C1528" t="str">
            <v>ATIVO</v>
          </cell>
          <cell r="D1528" t="str">
            <v>TECNICO JUDICIARIO</v>
          </cell>
        </row>
        <row r="1529">
          <cell r="A1529">
            <v>13738</v>
          </cell>
          <cell r="B1529" t="str">
            <v>NEEMIAS DE SOUZA RAMOS</v>
          </cell>
          <cell r="C1529" t="str">
            <v>ATIVO</v>
          </cell>
          <cell r="D1529" t="str">
            <v>TECNICO JUDICIARIO</v>
          </cell>
        </row>
        <row r="1530">
          <cell r="A1530">
            <v>13740</v>
          </cell>
          <cell r="B1530" t="str">
            <v>RENATO DE OLIVEIRA SILVA JUNIOR</v>
          </cell>
          <cell r="C1530" t="str">
            <v>ATIVO</v>
          </cell>
          <cell r="D1530" t="str">
            <v>TECNICO JUDICIARIO</v>
          </cell>
        </row>
        <row r="1531">
          <cell r="A1531">
            <v>13741</v>
          </cell>
          <cell r="B1531" t="str">
            <v>ROSANA WRIGG ARAGÃO MOREIRA</v>
          </cell>
          <cell r="C1531" t="str">
            <v>ATIVO/CEDIDO</v>
          </cell>
          <cell r="D1531" t="str">
            <v>TECNICO JUDICIARIO</v>
          </cell>
        </row>
        <row r="1532">
          <cell r="A1532">
            <v>13742</v>
          </cell>
          <cell r="B1532" t="str">
            <v>SIMONE FERREIRA COELHO</v>
          </cell>
          <cell r="C1532" t="str">
            <v>ATIVO</v>
          </cell>
          <cell r="D1532" t="str">
            <v>TECNICO JUDICIARIO</v>
          </cell>
        </row>
        <row r="1533">
          <cell r="A1533">
            <v>13743</v>
          </cell>
          <cell r="B1533" t="str">
            <v>THAIS COSTA FURTADO</v>
          </cell>
          <cell r="C1533" t="str">
            <v>ATIVO</v>
          </cell>
          <cell r="D1533" t="str">
            <v>TECNICO JUDICIARIO</v>
          </cell>
        </row>
        <row r="1534">
          <cell r="A1534">
            <v>13744</v>
          </cell>
          <cell r="B1534" t="str">
            <v>GIOVANI RIBEIRO DA SILVA</v>
          </cell>
          <cell r="C1534" t="str">
            <v>ATIVO</v>
          </cell>
          <cell r="D1534" t="str">
            <v>TECNICO JUDICIARIO/SEGURANCA E TRANSPORTE</v>
          </cell>
        </row>
        <row r="1535">
          <cell r="A1535">
            <v>13745</v>
          </cell>
          <cell r="B1535" t="str">
            <v>JOEL LIMA DE FARIAS</v>
          </cell>
          <cell r="C1535" t="str">
            <v>ATIVO</v>
          </cell>
          <cell r="D1535" t="str">
            <v>TECNICO JUDICIARIO/SEGURANCA E TRANSPORTE</v>
          </cell>
        </row>
        <row r="1536">
          <cell r="A1536">
            <v>13746</v>
          </cell>
          <cell r="B1536" t="str">
            <v>CARLOS RENATO DE ALMEIDA MARSILI</v>
          </cell>
          <cell r="C1536" t="str">
            <v>ATIVO</v>
          </cell>
          <cell r="D1536" t="str">
            <v>TECNICO JUDICIARIO/SEGURANCA E TRANSPORTE</v>
          </cell>
        </row>
        <row r="1537">
          <cell r="A1537">
            <v>13749</v>
          </cell>
          <cell r="B1537" t="str">
            <v>VANIA CRISTINA DE OLIVEIRA GOMES</v>
          </cell>
          <cell r="C1537" t="str">
            <v>ATIVO</v>
          </cell>
          <cell r="D1537" t="str">
            <v>TECNICO JUDICIARIO</v>
          </cell>
        </row>
        <row r="1538">
          <cell r="A1538">
            <v>13750</v>
          </cell>
          <cell r="B1538" t="str">
            <v>MARY RUTH DE OLIVEIRA GUIMARÃES</v>
          </cell>
          <cell r="C1538" t="str">
            <v>ATIVO</v>
          </cell>
          <cell r="D1538" t="str">
            <v>TECNICO JUDICIARIO</v>
          </cell>
        </row>
        <row r="1539">
          <cell r="A1539">
            <v>13751</v>
          </cell>
          <cell r="B1539" t="str">
            <v>ANDREA BRAGA DE FARIA FRANCO</v>
          </cell>
          <cell r="C1539" t="str">
            <v>ATIVO/CEDIDO</v>
          </cell>
          <cell r="D1539" t="str">
            <v>TECNICO JUDICIARIO</v>
          </cell>
        </row>
        <row r="1540">
          <cell r="A1540">
            <v>13752</v>
          </cell>
          <cell r="B1540" t="str">
            <v>CYNTHIA BARRETO ARRUDA ALVES</v>
          </cell>
          <cell r="C1540" t="str">
            <v>ATIVO</v>
          </cell>
          <cell r="D1540" t="str">
            <v>TECNICO JUDICIARIO</v>
          </cell>
        </row>
        <row r="1541">
          <cell r="A1541">
            <v>13753</v>
          </cell>
          <cell r="B1541" t="str">
            <v>CLAUDIA ATHAYDE ZUNIGA PEREIRA</v>
          </cell>
          <cell r="C1541" t="str">
            <v>ATIVO</v>
          </cell>
          <cell r="D1541" t="str">
            <v>TECNICO JUDICIARIO</v>
          </cell>
        </row>
        <row r="1542">
          <cell r="A1542">
            <v>13754</v>
          </cell>
          <cell r="B1542" t="str">
            <v>LUCIANA LEITE DE ALMEIDA</v>
          </cell>
          <cell r="C1542" t="str">
            <v>ATIVO</v>
          </cell>
          <cell r="D1542" t="str">
            <v>TECNICO JUDICIARIO</v>
          </cell>
        </row>
        <row r="1543">
          <cell r="A1543">
            <v>13757</v>
          </cell>
          <cell r="B1543" t="str">
            <v>ANA CAROLINA NOVOA RODRIGUES</v>
          </cell>
          <cell r="C1543" t="str">
            <v>ATIVO</v>
          </cell>
          <cell r="D1543" t="str">
            <v>TECNICO JUDICIARIO</v>
          </cell>
        </row>
        <row r="1544">
          <cell r="A1544">
            <v>13758</v>
          </cell>
          <cell r="B1544" t="str">
            <v>MARCIA CARRARO REZENDE DE ANDRADE</v>
          </cell>
          <cell r="C1544" t="str">
            <v>ATIVO</v>
          </cell>
          <cell r="D1544" t="str">
            <v>TECNICO JUDICIARIO</v>
          </cell>
        </row>
        <row r="1545">
          <cell r="A1545">
            <v>13759</v>
          </cell>
          <cell r="B1545" t="str">
            <v>GABRIELA MOREIRA PAULA MACIEL</v>
          </cell>
          <cell r="C1545" t="str">
            <v>ATIVO</v>
          </cell>
          <cell r="D1545" t="str">
            <v>TECNICO JUDICIARIO</v>
          </cell>
        </row>
        <row r="1546">
          <cell r="A1546">
            <v>13760</v>
          </cell>
          <cell r="B1546" t="str">
            <v>ROGÉRIO ARMISTRONG VASCONCELOS SILVA DE OLIVEIRA</v>
          </cell>
          <cell r="C1546" t="str">
            <v>ATIVO</v>
          </cell>
          <cell r="D1546" t="str">
            <v>TECNICO JUDICIARIO</v>
          </cell>
        </row>
        <row r="1547">
          <cell r="A1547">
            <v>13762</v>
          </cell>
          <cell r="B1547" t="str">
            <v>ALEXANDRE BARCELOS MACHADO TOSTE</v>
          </cell>
          <cell r="C1547" t="str">
            <v>ATIVO</v>
          </cell>
          <cell r="D1547" t="str">
            <v>TECNICO JUDICIARIO</v>
          </cell>
        </row>
        <row r="1548">
          <cell r="A1548">
            <v>13764</v>
          </cell>
          <cell r="B1548" t="str">
            <v>ADRIANA OLIVEIRA DALCOL PAULINO</v>
          </cell>
          <cell r="C1548" t="str">
            <v>ATIVO/CEDIDO</v>
          </cell>
          <cell r="D1548" t="str">
            <v>ANALISTA JUDICIÁRIO/OFICIAL DE JUSTIÇA AV. FEDERAL</v>
          </cell>
        </row>
        <row r="1549">
          <cell r="A1549">
            <v>13765</v>
          </cell>
          <cell r="B1549" t="str">
            <v>ANTONIO CARLOS DE ALMEIDA DINIZ</v>
          </cell>
          <cell r="C1549" t="str">
            <v>ATIVO</v>
          </cell>
          <cell r="D1549" t="str">
            <v>ANALISTA JUDICIÁRIO/OFICIAL DE JUSTIÇA AV. FEDERAL</v>
          </cell>
        </row>
        <row r="1550">
          <cell r="A1550">
            <v>13767</v>
          </cell>
          <cell r="B1550" t="str">
            <v>FABIANA DE FREITAS GOUVEA</v>
          </cell>
          <cell r="C1550" t="str">
            <v>ATIVO</v>
          </cell>
          <cell r="D1550" t="str">
            <v>ANALISTA JUDICIÁRIO/OFICIAL DE JUSTIÇA AV. FEDERAL</v>
          </cell>
        </row>
        <row r="1551">
          <cell r="A1551">
            <v>13768</v>
          </cell>
          <cell r="B1551" t="str">
            <v>HELIO CATALDO LOURENÇO DA COSTA</v>
          </cell>
          <cell r="C1551" t="str">
            <v>ATIVO</v>
          </cell>
          <cell r="D1551" t="str">
            <v>ANALISTA JUDICIÁRIO/OFICIAL DE JUSTIÇA AV. FEDERAL</v>
          </cell>
        </row>
        <row r="1552">
          <cell r="A1552">
            <v>13769</v>
          </cell>
          <cell r="B1552" t="str">
            <v>JOÃO BOSCO ALMADA IBIAPINA CAMELO</v>
          </cell>
          <cell r="C1552" t="str">
            <v>ATIVO</v>
          </cell>
          <cell r="D1552" t="str">
            <v>ANALISTA JUDICIÁRIO/OFICIAL DE JUSTIÇA AV. FEDERAL</v>
          </cell>
        </row>
        <row r="1553">
          <cell r="A1553">
            <v>13770</v>
          </cell>
          <cell r="B1553" t="str">
            <v>LUCIANA GUIMARÃES MONTEIRO</v>
          </cell>
          <cell r="C1553" t="str">
            <v>ATIVO</v>
          </cell>
          <cell r="D1553" t="str">
            <v>ANALISTA JUDICIÁRIO/OFICIAL DE JUSTIÇA AV. FEDERAL</v>
          </cell>
        </row>
        <row r="1554">
          <cell r="A1554">
            <v>13771</v>
          </cell>
          <cell r="B1554" t="str">
            <v>MARIANA DOS SANTOS MELLO</v>
          </cell>
          <cell r="C1554" t="str">
            <v>ATIVO</v>
          </cell>
          <cell r="D1554" t="str">
            <v>ANALISTA JUDICIÁRIO/OFICIAL DE JUSTIÇA AV. FEDERAL</v>
          </cell>
        </row>
        <row r="1555">
          <cell r="A1555">
            <v>13772</v>
          </cell>
          <cell r="B1555" t="str">
            <v>PATRICIA MOURE DE ATAIDE</v>
          </cell>
          <cell r="C1555" t="str">
            <v>ATIVO</v>
          </cell>
          <cell r="D1555" t="str">
            <v>ANALISTA JUDICIÁRIO/OFICIAL DE JUSTIÇA AV. FEDERAL</v>
          </cell>
        </row>
        <row r="1556">
          <cell r="A1556">
            <v>13773</v>
          </cell>
          <cell r="B1556" t="str">
            <v>PENELOPE DINIZ BITTENCOURT NEPOMUCENO</v>
          </cell>
          <cell r="C1556" t="str">
            <v>ATIVO</v>
          </cell>
          <cell r="D1556" t="str">
            <v>ANALISTA JUDICIÁRIO/OFICIAL DE JUSTIÇA AV. FEDERAL</v>
          </cell>
        </row>
        <row r="1557">
          <cell r="A1557">
            <v>13774</v>
          </cell>
          <cell r="B1557" t="str">
            <v>ARNALDO COELHO BUSTO</v>
          </cell>
          <cell r="C1557" t="str">
            <v>ATIVO</v>
          </cell>
          <cell r="D1557" t="str">
            <v>ANALISTA JUDICIARIO (Lei 9421/96)</v>
          </cell>
        </row>
        <row r="1558">
          <cell r="A1558">
            <v>13775</v>
          </cell>
          <cell r="B1558" t="str">
            <v>CLAUCY GARCIA GUIMARAES NETO</v>
          </cell>
          <cell r="C1558" t="str">
            <v>ATIVO</v>
          </cell>
          <cell r="D1558" t="str">
            <v>ANALISTA JUDICIARIO (Lei 9421/96)</v>
          </cell>
        </row>
        <row r="1559">
          <cell r="A1559">
            <v>13776</v>
          </cell>
          <cell r="B1559" t="str">
            <v>DANIEL SOARES DE CARVALHO</v>
          </cell>
          <cell r="C1559" t="str">
            <v>ATIVO</v>
          </cell>
          <cell r="D1559" t="str">
            <v>ANALISTA JUDICIARIO (Lei 9421/96)</v>
          </cell>
        </row>
        <row r="1560">
          <cell r="A1560">
            <v>13777</v>
          </cell>
          <cell r="B1560" t="str">
            <v>ELEONORA DIAS DA COSTA</v>
          </cell>
          <cell r="C1560" t="str">
            <v>ATIVO</v>
          </cell>
          <cell r="D1560" t="str">
            <v>ANALISTA JUDICIARIO (Lei 9421/96)</v>
          </cell>
        </row>
        <row r="1561">
          <cell r="A1561">
            <v>13778</v>
          </cell>
          <cell r="B1561" t="str">
            <v>ELLEN ROTMAN</v>
          </cell>
          <cell r="C1561" t="str">
            <v>ATIVO/CEDIDO</v>
          </cell>
          <cell r="D1561" t="str">
            <v>ANALISTA JUDICIARIO</v>
          </cell>
        </row>
        <row r="1562">
          <cell r="A1562">
            <v>13779</v>
          </cell>
          <cell r="B1562" t="str">
            <v>FATIMA CRISTINA CORREIA LOUREIRO</v>
          </cell>
          <cell r="C1562" t="str">
            <v>ATIVO/CEDIDO</v>
          </cell>
          <cell r="D1562" t="str">
            <v>ANALISTA JUDICIARIO</v>
          </cell>
        </row>
        <row r="1563">
          <cell r="A1563">
            <v>13780</v>
          </cell>
          <cell r="B1563" t="str">
            <v>KELLY CRISTINA DOS SANTOS GOMES RISCADO</v>
          </cell>
          <cell r="C1563" t="str">
            <v>ATIVO</v>
          </cell>
          <cell r="D1563" t="str">
            <v>ANALISTA JUDICIARIO (Lei 9421/96)</v>
          </cell>
        </row>
        <row r="1564">
          <cell r="A1564">
            <v>13781</v>
          </cell>
          <cell r="B1564" t="str">
            <v>LELIA EMANUELA CARVALHO DE MORAIS</v>
          </cell>
          <cell r="C1564" t="str">
            <v>ATIVO</v>
          </cell>
          <cell r="D1564" t="str">
            <v>ANALISTA JUDICIARIO (Lei 9421/96)</v>
          </cell>
        </row>
        <row r="1565">
          <cell r="A1565">
            <v>13782</v>
          </cell>
          <cell r="B1565" t="str">
            <v>LISLEY MAIA ALVARENGA HORTA</v>
          </cell>
          <cell r="C1565" t="str">
            <v>ATIVO</v>
          </cell>
          <cell r="D1565" t="str">
            <v>ANALISTA JUDICIARIO (Lei 9421/96)</v>
          </cell>
        </row>
        <row r="1566">
          <cell r="A1566">
            <v>13783</v>
          </cell>
          <cell r="B1566" t="str">
            <v>LUIZ CLÁUDIO CASEIRO MELLO</v>
          </cell>
          <cell r="C1566" t="str">
            <v>ATIVO</v>
          </cell>
          <cell r="D1566" t="str">
            <v>ANALISTA JUDICIARIO (Lei 9421/96)</v>
          </cell>
        </row>
        <row r="1567">
          <cell r="A1567">
            <v>13784</v>
          </cell>
          <cell r="B1567" t="str">
            <v>MARCELO EDUARDO LIMA FERREIRA</v>
          </cell>
          <cell r="C1567" t="str">
            <v>ATIVO</v>
          </cell>
          <cell r="D1567" t="str">
            <v>ANALISTA JUDICIARIO (Lei 9421/96)</v>
          </cell>
        </row>
        <row r="1568">
          <cell r="A1568">
            <v>13786</v>
          </cell>
          <cell r="B1568" t="str">
            <v>PAULO CESAR SILVA GONÇALVES</v>
          </cell>
          <cell r="C1568" t="str">
            <v>ATIVO</v>
          </cell>
          <cell r="D1568" t="str">
            <v>ANALISTA JUDICIARIO (Lei 9421/96)</v>
          </cell>
        </row>
        <row r="1569">
          <cell r="A1569">
            <v>13788</v>
          </cell>
          <cell r="B1569" t="str">
            <v>ROBSON SIQUEIRA DA SILVA</v>
          </cell>
          <cell r="C1569" t="str">
            <v>ATIVO</v>
          </cell>
          <cell r="D1569" t="str">
            <v>ANALISTA JUDICIARIO (Lei 9421/96)</v>
          </cell>
        </row>
        <row r="1570">
          <cell r="A1570">
            <v>13790</v>
          </cell>
          <cell r="B1570" t="str">
            <v>SILVIA BUENO GONSÁLEZ FONTES</v>
          </cell>
          <cell r="C1570" t="str">
            <v>ATIVO/CEDIDO</v>
          </cell>
          <cell r="D1570" t="str">
            <v>ANALISTA JUDICIARIO</v>
          </cell>
        </row>
        <row r="1571">
          <cell r="A1571">
            <v>13791</v>
          </cell>
          <cell r="B1571" t="str">
            <v>SIMONE RIVAS VAZ PINTO</v>
          </cell>
          <cell r="C1571" t="str">
            <v>REMOVIDO</v>
          </cell>
          <cell r="D1571" t="str">
            <v>ANALISTA JUDICIARIO</v>
          </cell>
        </row>
        <row r="1572">
          <cell r="A1572">
            <v>13792</v>
          </cell>
          <cell r="B1572" t="str">
            <v>ADILSON DE SOUZA ALMEIDA</v>
          </cell>
          <cell r="C1572" t="str">
            <v>ATIVO</v>
          </cell>
          <cell r="D1572" t="str">
            <v>TECNICO JUDICIARIO</v>
          </cell>
        </row>
        <row r="1573">
          <cell r="A1573">
            <v>13793</v>
          </cell>
          <cell r="B1573" t="str">
            <v>ANA PAULA MENDES DE SOUZA</v>
          </cell>
          <cell r="C1573" t="str">
            <v>ATIVO</v>
          </cell>
          <cell r="D1573" t="str">
            <v>TECNICO JUDICIARIO</v>
          </cell>
        </row>
        <row r="1574">
          <cell r="A1574">
            <v>13794</v>
          </cell>
          <cell r="B1574" t="str">
            <v>ANA SABINO PEREIRA</v>
          </cell>
          <cell r="C1574" t="str">
            <v>ATIVO</v>
          </cell>
          <cell r="D1574" t="str">
            <v>TECNICO JUDICIARIO</v>
          </cell>
        </row>
        <row r="1575">
          <cell r="A1575">
            <v>13795</v>
          </cell>
          <cell r="B1575" t="str">
            <v>ANDREA CRISTINA FONTAINHA E SANTOS</v>
          </cell>
          <cell r="C1575" t="str">
            <v>ATIVO</v>
          </cell>
          <cell r="D1575" t="str">
            <v>TECNICO JUDICIARIO</v>
          </cell>
        </row>
        <row r="1576">
          <cell r="A1576">
            <v>13797</v>
          </cell>
          <cell r="B1576" t="str">
            <v>CARLOS ADRIANO GRIJO ESTEVES</v>
          </cell>
          <cell r="C1576" t="str">
            <v>ATIVO</v>
          </cell>
          <cell r="D1576" t="str">
            <v>TECNICO JUDICIARIO</v>
          </cell>
        </row>
        <row r="1577">
          <cell r="A1577">
            <v>13798</v>
          </cell>
          <cell r="B1577" t="str">
            <v>CHRISTIANE NEGRAO SANTOS</v>
          </cell>
          <cell r="C1577" t="str">
            <v>ATIVO</v>
          </cell>
          <cell r="D1577" t="str">
            <v>TECNICO JUDICIARIO</v>
          </cell>
        </row>
        <row r="1578">
          <cell r="A1578">
            <v>13800</v>
          </cell>
          <cell r="B1578" t="str">
            <v>EDILEUZA PIMENTA DE LIMA</v>
          </cell>
          <cell r="C1578" t="str">
            <v>REMOVIDO</v>
          </cell>
          <cell r="D1578" t="str">
            <v>TECNICO JUDICIARIO</v>
          </cell>
        </row>
        <row r="1579">
          <cell r="A1579">
            <v>13802</v>
          </cell>
          <cell r="B1579" t="str">
            <v>ENDRIUS CESAR ALVES MESQUITA ABRAHAO</v>
          </cell>
          <cell r="C1579" t="str">
            <v>ATIVO</v>
          </cell>
          <cell r="D1579" t="str">
            <v>TECNICO JUDICIARIO</v>
          </cell>
        </row>
        <row r="1580">
          <cell r="A1580">
            <v>13803</v>
          </cell>
          <cell r="B1580" t="str">
            <v>FLÁVIA DE OLIVEIRA SANTOS</v>
          </cell>
          <cell r="C1580" t="str">
            <v>ATIVO</v>
          </cell>
          <cell r="D1580" t="str">
            <v>TECNICO JUDICIARIO</v>
          </cell>
        </row>
        <row r="1581">
          <cell r="A1581">
            <v>13804</v>
          </cell>
          <cell r="B1581" t="str">
            <v>JANAINA FIDELIS DA SILVA CHIA</v>
          </cell>
          <cell r="C1581" t="str">
            <v>ATIVO/LICE</v>
          </cell>
          <cell r="D1581" t="str">
            <v>TECNICO JUDICIARIO</v>
          </cell>
        </row>
        <row r="1582">
          <cell r="A1582">
            <v>13806</v>
          </cell>
          <cell r="B1582" t="str">
            <v>LILIANE AMORIM PEREIRA DE ARAÚJO</v>
          </cell>
          <cell r="C1582" t="str">
            <v>ATIVO</v>
          </cell>
          <cell r="D1582" t="str">
            <v>TECNICO JUDICIARIO</v>
          </cell>
        </row>
        <row r="1583">
          <cell r="A1583">
            <v>13809</v>
          </cell>
          <cell r="B1583" t="str">
            <v>LUCIANA ORNELLAS GUIMARÃES FIGUEIREDO</v>
          </cell>
          <cell r="C1583" t="str">
            <v>ATIVO</v>
          </cell>
          <cell r="D1583" t="str">
            <v>TECNICO JUDICIARIO</v>
          </cell>
        </row>
        <row r="1584">
          <cell r="A1584">
            <v>13812</v>
          </cell>
          <cell r="B1584" t="str">
            <v>MARCOS CESAR SCHETTINI SOARES</v>
          </cell>
          <cell r="C1584" t="str">
            <v>ATIVO</v>
          </cell>
          <cell r="D1584" t="str">
            <v>TECNICO JUDICIARIO</v>
          </cell>
        </row>
        <row r="1585">
          <cell r="A1585">
            <v>13813</v>
          </cell>
          <cell r="B1585" t="str">
            <v>MARIA DE FÁTIMA ESTEVES DINIZ</v>
          </cell>
          <cell r="C1585" t="str">
            <v>ATIVO</v>
          </cell>
          <cell r="D1585" t="str">
            <v>TECNICO JUDICIARIO</v>
          </cell>
        </row>
        <row r="1586">
          <cell r="A1586">
            <v>13814</v>
          </cell>
          <cell r="B1586" t="str">
            <v>MARTHA CHRISTINA MOTTA DA SILVA</v>
          </cell>
          <cell r="C1586" t="str">
            <v>ATIVO/CEDIDO</v>
          </cell>
          <cell r="D1586" t="str">
            <v>TECNICO JUDICIARIO</v>
          </cell>
        </row>
        <row r="1587">
          <cell r="A1587">
            <v>13819</v>
          </cell>
          <cell r="B1587" t="str">
            <v>PAULO SERGIO DA CONCEIÇÃO GONÇALVES</v>
          </cell>
          <cell r="C1587" t="str">
            <v>ATIVO</v>
          </cell>
          <cell r="D1587" t="str">
            <v>TECNICO JUDICIARIO</v>
          </cell>
        </row>
        <row r="1588">
          <cell r="A1588">
            <v>13822</v>
          </cell>
          <cell r="B1588" t="str">
            <v>SOLANGE BARBOSA SÖDERLING</v>
          </cell>
          <cell r="C1588" t="str">
            <v>ATIVO</v>
          </cell>
          <cell r="D1588" t="str">
            <v>TECNICO JUDICIARIO</v>
          </cell>
        </row>
        <row r="1589">
          <cell r="A1589">
            <v>13823</v>
          </cell>
          <cell r="B1589" t="str">
            <v>TELMA DA SILVA CLEMENTINO DAS NEVES</v>
          </cell>
          <cell r="C1589" t="str">
            <v>ATIVO</v>
          </cell>
          <cell r="D1589" t="str">
            <v>TECNICO JUDICIARIO</v>
          </cell>
        </row>
        <row r="1590">
          <cell r="A1590">
            <v>13824</v>
          </cell>
          <cell r="B1590" t="str">
            <v>YONNE BARBOZA PAIVA BUENO</v>
          </cell>
          <cell r="C1590" t="str">
            <v>ATIVO</v>
          </cell>
          <cell r="D1590" t="str">
            <v>TECNICO JUDICIARIO</v>
          </cell>
        </row>
        <row r="1591">
          <cell r="A1591">
            <v>13825</v>
          </cell>
          <cell r="B1591" t="str">
            <v>CARLOS AUGUSTO DO NASCIMENTO BACHSCHMIED</v>
          </cell>
          <cell r="C1591" t="str">
            <v>ATIVO</v>
          </cell>
          <cell r="D1591" t="str">
            <v>TECNICO JUDICIARIO/SEGURANCA E TRANSPORTE</v>
          </cell>
        </row>
        <row r="1592">
          <cell r="A1592">
            <v>13826</v>
          </cell>
          <cell r="B1592" t="str">
            <v>GERALDO DE CARVALHO NOBREGA</v>
          </cell>
          <cell r="C1592" t="str">
            <v>ATIVO</v>
          </cell>
          <cell r="D1592" t="str">
            <v>TECNICO JUDICIARIO/SEGURANCA E TRANSPORTE</v>
          </cell>
        </row>
        <row r="1593">
          <cell r="A1593">
            <v>13827</v>
          </cell>
          <cell r="B1593" t="str">
            <v>ULISSES PINHO MEDEIROS</v>
          </cell>
          <cell r="C1593" t="str">
            <v>ATIVO</v>
          </cell>
          <cell r="D1593" t="str">
            <v>TECNICO JUDICIARIO/SEGURANCA E TRANSPORTE</v>
          </cell>
        </row>
        <row r="1594">
          <cell r="A1594">
            <v>13828</v>
          </cell>
          <cell r="B1594" t="str">
            <v>ROGÉRIO REIS DE SOUZA</v>
          </cell>
          <cell r="C1594" t="str">
            <v>ATIVO</v>
          </cell>
          <cell r="D1594" t="str">
            <v>ANALISTA JUDICIÁRIO/OFICIAL DE JUSTIÇA AV. FEDERAL</v>
          </cell>
        </row>
        <row r="1595">
          <cell r="A1595">
            <v>13829</v>
          </cell>
          <cell r="B1595" t="str">
            <v>PATRICIA FERNANDA DOS SANTOS</v>
          </cell>
          <cell r="C1595" t="str">
            <v>ATIVO</v>
          </cell>
          <cell r="D1595" t="str">
            <v>TECNICO JUDICIARIO</v>
          </cell>
        </row>
        <row r="1596">
          <cell r="A1596">
            <v>13833</v>
          </cell>
          <cell r="B1596" t="str">
            <v>GLAUCO LASNEAUX VIVAS</v>
          </cell>
          <cell r="C1596" t="str">
            <v>ATIVO</v>
          </cell>
          <cell r="D1596" t="str">
            <v>TECNICO JUDICIARIO</v>
          </cell>
        </row>
        <row r="1597">
          <cell r="A1597">
            <v>13835</v>
          </cell>
          <cell r="B1597" t="str">
            <v>LIVIA DIAS DE SOUZA BON COSTA</v>
          </cell>
          <cell r="C1597" t="str">
            <v>ATIVO</v>
          </cell>
          <cell r="D1597" t="str">
            <v>TECNICO JUDICIARIO</v>
          </cell>
        </row>
        <row r="1598">
          <cell r="A1598">
            <v>13837</v>
          </cell>
          <cell r="B1598" t="str">
            <v>SIMONE MARIA SOARES BASTOS</v>
          </cell>
          <cell r="C1598" t="str">
            <v>ATIVO</v>
          </cell>
          <cell r="D1598" t="str">
            <v>TECNICO JUDICIARIO</v>
          </cell>
        </row>
        <row r="1599">
          <cell r="A1599">
            <v>13839</v>
          </cell>
          <cell r="B1599" t="str">
            <v>VANIA WANDERLEY RUAS</v>
          </cell>
          <cell r="C1599" t="str">
            <v>ATIVO</v>
          </cell>
          <cell r="D1599" t="str">
            <v>TECNICO JUDICIARIO</v>
          </cell>
        </row>
        <row r="1600">
          <cell r="A1600">
            <v>13841</v>
          </cell>
          <cell r="B1600" t="str">
            <v>CARLOS ALBERTO SARCINELLI</v>
          </cell>
          <cell r="C1600" t="str">
            <v>ATIVO</v>
          </cell>
          <cell r="D1600" t="str">
            <v>ANALISTA JUDICIARIO/ENGENHARIA ELETRICA</v>
          </cell>
        </row>
        <row r="1601">
          <cell r="A1601">
            <v>13842</v>
          </cell>
          <cell r="B1601" t="str">
            <v>ALEXANDER BRANDES DA SILVA</v>
          </cell>
          <cell r="C1601" t="str">
            <v>ATIVO</v>
          </cell>
          <cell r="D1601" t="str">
            <v>ANALISTA JUDICIÁRIO/OFICIAL DE JUSTIÇA AV. FEDERAL</v>
          </cell>
        </row>
        <row r="1602">
          <cell r="A1602">
            <v>13845</v>
          </cell>
          <cell r="B1602" t="str">
            <v>RODRIGO DALCOL PAULINO</v>
          </cell>
          <cell r="C1602" t="str">
            <v>ATIVO/CEDIDO</v>
          </cell>
          <cell r="D1602" t="str">
            <v>ANALISTA JUDICIÁRIO/OFICIAL DE JUSTIÇA AV. FEDERAL</v>
          </cell>
        </row>
        <row r="1603">
          <cell r="A1603">
            <v>13846</v>
          </cell>
          <cell r="B1603" t="str">
            <v>ADRIANA DIAS COUTO</v>
          </cell>
          <cell r="C1603" t="str">
            <v>ATIVO</v>
          </cell>
          <cell r="D1603" t="str">
            <v>ANALISTA JUDICIARIO (Lei 9421/96)</v>
          </cell>
        </row>
        <row r="1604">
          <cell r="A1604">
            <v>13847</v>
          </cell>
          <cell r="B1604" t="str">
            <v>ALINE SENRA PIRES</v>
          </cell>
          <cell r="C1604" t="str">
            <v>ATIVO</v>
          </cell>
          <cell r="D1604" t="str">
            <v>ANALISTA JUDICIARIO (Lei 9421/96)</v>
          </cell>
        </row>
        <row r="1605">
          <cell r="A1605">
            <v>13848</v>
          </cell>
          <cell r="B1605" t="str">
            <v>ANDERSON FERREIRA SILVEIRA</v>
          </cell>
          <cell r="C1605" t="str">
            <v>ATIVO</v>
          </cell>
          <cell r="D1605" t="str">
            <v>ANALISTA JUDICIARIO (Lei 9421/96)</v>
          </cell>
        </row>
        <row r="1606">
          <cell r="A1606">
            <v>13849</v>
          </cell>
          <cell r="B1606" t="str">
            <v>DEISE DA SILVA LEAL TEIXEIRA</v>
          </cell>
          <cell r="C1606" t="str">
            <v>ATIVO</v>
          </cell>
          <cell r="D1606" t="str">
            <v>ANALISTA JUDICIARIO (Lei 9421/96)</v>
          </cell>
        </row>
        <row r="1607">
          <cell r="A1607">
            <v>13850</v>
          </cell>
          <cell r="B1607" t="str">
            <v>EDILSON COSTA E SILVA</v>
          </cell>
          <cell r="C1607" t="str">
            <v>ATIVO</v>
          </cell>
          <cell r="D1607" t="str">
            <v>ANALISTA JUDICIARIO (Lei 9421/96)</v>
          </cell>
        </row>
        <row r="1608">
          <cell r="A1608">
            <v>13851</v>
          </cell>
          <cell r="B1608" t="str">
            <v>ELIANE AMORIM</v>
          </cell>
          <cell r="C1608" t="str">
            <v>ATIVO</v>
          </cell>
          <cell r="D1608" t="str">
            <v>ANALISTA JUDICIARIO (Lei 9421/96)</v>
          </cell>
        </row>
        <row r="1609">
          <cell r="A1609">
            <v>13852</v>
          </cell>
          <cell r="B1609" t="str">
            <v>GLAUCIA CAPARELI DO NASCIMENTO</v>
          </cell>
          <cell r="C1609" t="str">
            <v>ATIVO</v>
          </cell>
          <cell r="D1609" t="str">
            <v>ANALISTA JUDICIARIO (Lei 9421/96)</v>
          </cell>
        </row>
        <row r="1610">
          <cell r="A1610">
            <v>13853</v>
          </cell>
          <cell r="B1610" t="str">
            <v>GUSTAVO COSTA GUIMARAES</v>
          </cell>
          <cell r="C1610" t="str">
            <v>ATIVO</v>
          </cell>
          <cell r="D1610" t="str">
            <v>ANALISTA JUDICIARIO (Lei 9421/96)</v>
          </cell>
        </row>
        <row r="1611">
          <cell r="A1611">
            <v>13854</v>
          </cell>
          <cell r="B1611" t="str">
            <v>JAQUELINE AMANDULA  LEAL</v>
          </cell>
          <cell r="C1611" t="str">
            <v>ATIVO</v>
          </cell>
          <cell r="D1611" t="str">
            <v>ANALISTA JUDICIARIO (Lei 9421/96)</v>
          </cell>
        </row>
        <row r="1612">
          <cell r="A1612">
            <v>13856</v>
          </cell>
          <cell r="B1612" t="str">
            <v>JOSE LEMOS RODRIGUES JUNIOR</v>
          </cell>
          <cell r="C1612" t="str">
            <v>ATIVO</v>
          </cell>
          <cell r="D1612" t="str">
            <v>ANALISTA JUDICIARIO (Lei 9421/96)</v>
          </cell>
        </row>
        <row r="1613">
          <cell r="A1613">
            <v>13858</v>
          </cell>
          <cell r="B1613" t="str">
            <v>MARIA GABRIELA FONSECA KOSINSKI MAGALHÃES SENNA</v>
          </cell>
          <cell r="C1613" t="str">
            <v>ATIVO</v>
          </cell>
          <cell r="D1613" t="str">
            <v>ANALISTA JUDICIARIO (Lei 9421/96)</v>
          </cell>
        </row>
        <row r="1614">
          <cell r="A1614">
            <v>13860</v>
          </cell>
          <cell r="B1614" t="str">
            <v>RAFAEL FERNANDES DOS SANTOS</v>
          </cell>
          <cell r="C1614" t="str">
            <v>ATIVO</v>
          </cell>
          <cell r="D1614" t="str">
            <v>ANALISTA JUDICIARIO (Lei 9421/96)</v>
          </cell>
        </row>
        <row r="1615">
          <cell r="A1615">
            <v>13862</v>
          </cell>
          <cell r="B1615" t="str">
            <v>ALEXANDRA MORAES MORGADO MACIEL</v>
          </cell>
          <cell r="C1615" t="str">
            <v>ATIVO</v>
          </cell>
          <cell r="D1615" t="str">
            <v>TECNICO JUDICIARIO</v>
          </cell>
        </row>
        <row r="1616">
          <cell r="A1616">
            <v>13863</v>
          </cell>
          <cell r="B1616" t="str">
            <v>ALEXANDRE ALVAREZ DA COSTA LEITE</v>
          </cell>
          <cell r="C1616" t="str">
            <v>ATIVO</v>
          </cell>
          <cell r="D1616" t="str">
            <v>TECNICO JUDICIARIO</v>
          </cell>
        </row>
        <row r="1617">
          <cell r="A1617">
            <v>13864</v>
          </cell>
          <cell r="B1617" t="str">
            <v>CATARINA DANTAS DE ANDRADE NASCIMENTO</v>
          </cell>
          <cell r="C1617" t="str">
            <v>ATIVO</v>
          </cell>
          <cell r="D1617" t="str">
            <v>TECNICO JUDICIARIO</v>
          </cell>
        </row>
        <row r="1618">
          <cell r="A1618">
            <v>13865</v>
          </cell>
          <cell r="B1618" t="str">
            <v>ELAINE BATISTA MOTTA BRANDAO</v>
          </cell>
          <cell r="C1618" t="str">
            <v>ATIVO</v>
          </cell>
          <cell r="D1618" t="str">
            <v>TECNICO JUDICIARIO</v>
          </cell>
        </row>
        <row r="1619">
          <cell r="A1619">
            <v>13866</v>
          </cell>
          <cell r="B1619" t="str">
            <v>MADELAYNE BONIOLO GUIMARÃES</v>
          </cell>
          <cell r="C1619" t="str">
            <v>ATIVO</v>
          </cell>
          <cell r="D1619" t="str">
            <v>TECNICO JUDICIARIO</v>
          </cell>
        </row>
        <row r="1620">
          <cell r="A1620">
            <v>13867</v>
          </cell>
          <cell r="B1620" t="str">
            <v>MARCELLE NOGUEIRA BARCELLOS</v>
          </cell>
          <cell r="C1620" t="str">
            <v>ATIVO</v>
          </cell>
          <cell r="D1620" t="str">
            <v>TECNICO JUDICIARIO</v>
          </cell>
        </row>
        <row r="1621">
          <cell r="A1621">
            <v>13868</v>
          </cell>
          <cell r="B1621" t="str">
            <v>MARCIA MIRANDA PIMENTA</v>
          </cell>
          <cell r="C1621" t="str">
            <v>ATIVO</v>
          </cell>
          <cell r="D1621" t="str">
            <v>TECNICO JUDICIARIO</v>
          </cell>
        </row>
        <row r="1622">
          <cell r="A1622">
            <v>13869</v>
          </cell>
          <cell r="B1622" t="str">
            <v>MARCIA SANTOS LEITE</v>
          </cell>
          <cell r="C1622" t="str">
            <v>ATIVO</v>
          </cell>
          <cell r="D1622" t="str">
            <v>TECNICO JUDICIARIO</v>
          </cell>
        </row>
        <row r="1623">
          <cell r="A1623">
            <v>13870</v>
          </cell>
          <cell r="B1623" t="str">
            <v>MARCOS MEDRADO SANTANA DA SILVA</v>
          </cell>
          <cell r="C1623" t="str">
            <v>ATIVO</v>
          </cell>
          <cell r="D1623" t="str">
            <v>TECNICO JUDICIARIO</v>
          </cell>
        </row>
        <row r="1624">
          <cell r="A1624">
            <v>13871</v>
          </cell>
          <cell r="B1624" t="str">
            <v>MARY HELEN FELIPE DE SOUZA</v>
          </cell>
          <cell r="C1624" t="str">
            <v>ATIVO</v>
          </cell>
          <cell r="D1624" t="str">
            <v>TECNICO JUDICIARIO</v>
          </cell>
        </row>
        <row r="1625">
          <cell r="A1625">
            <v>13872</v>
          </cell>
          <cell r="B1625" t="str">
            <v>OSIRIS PEREIRA GONCALVES</v>
          </cell>
          <cell r="C1625" t="str">
            <v>ATIVO</v>
          </cell>
          <cell r="D1625" t="str">
            <v>TECNICO JUDICIARIO</v>
          </cell>
        </row>
        <row r="1626">
          <cell r="A1626">
            <v>13873</v>
          </cell>
          <cell r="B1626" t="str">
            <v>PATRICIA OLIVEIRA DIAS</v>
          </cell>
          <cell r="C1626" t="str">
            <v>ATIVO</v>
          </cell>
          <cell r="D1626" t="str">
            <v>TECNICO JUDICIARIO</v>
          </cell>
        </row>
        <row r="1627">
          <cell r="A1627">
            <v>13874</v>
          </cell>
          <cell r="B1627" t="str">
            <v>PRISCILA DUARTE GUIMARÃES</v>
          </cell>
          <cell r="C1627" t="str">
            <v>ATIVO</v>
          </cell>
          <cell r="D1627" t="str">
            <v>TECNICO JUDICIARIO</v>
          </cell>
        </row>
        <row r="1628">
          <cell r="A1628">
            <v>13876</v>
          </cell>
          <cell r="B1628" t="str">
            <v>SABRINA BRAVO NAZAR</v>
          </cell>
          <cell r="C1628" t="str">
            <v>ATIVO</v>
          </cell>
          <cell r="D1628" t="str">
            <v>TECNICO JUDICIARIO</v>
          </cell>
        </row>
        <row r="1629">
          <cell r="A1629">
            <v>13876</v>
          </cell>
          <cell r="B1629" t="str">
            <v>SABRINA BRAVO NAZAR</v>
          </cell>
          <cell r="C1629" t="str">
            <v>ATIVO/CEDIDO</v>
          </cell>
          <cell r="D1629" t="str">
            <v>TECNICO JUDICIARIO</v>
          </cell>
        </row>
        <row r="1630">
          <cell r="A1630">
            <v>13877</v>
          </cell>
          <cell r="B1630" t="str">
            <v>SANDRA MARIA DOS SANTOS MIGUEL</v>
          </cell>
          <cell r="C1630" t="str">
            <v>ATIVO</v>
          </cell>
          <cell r="D1630" t="str">
            <v>TECNICO JUDICIARIO</v>
          </cell>
        </row>
        <row r="1631">
          <cell r="A1631">
            <v>13878</v>
          </cell>
          <cell r="B1631" t="str">
            <v>PAULO ROBERTO OLIVEIRA DE FREITAS</v>
          </cell>
          <cell r="C1631" t="str">
            <v>ATIVO</v>
          </cell>
          <cell r="D1631" t="str">
            <v>TECNICO JUDICIARIO/SEGURANCA E TRANSPORTE</v>
          </cell>
        </row>
        <row r="1632">
          <cell r="A1632">
            <v>13879</v>
          </cell>
          <cell r="B1632" t="str">
            <v>JOÃO PAULO DE JESUS BAPTISTA</v>
          </cell>
          <cell r="C1632" t="str">
            <v>REMOVIDO</v>
          </cell>
          <cell r="D1632" t="str">
            <v>TECNICO JUDICIARIO/SEGURANCA E TRANSPORTE</v>
          </cell>
        </row>
        <row r="1633">
          <cell r="A1633">
            <v>13880</v>
          </cell>
          <cell r="B1633" t="str">
            <v>SHEILA ROSANE LEÃO DOS SANTOS MARCHETTI</v>
          </cell>
          <cell r="C1633" t="str">
            <v>ATIVO</v>
          </cell>
          <cell r="D1633" t="str">
            <v>TECNICO JUDICIARIO</v>
          </cell>
        </row>
        <row r="1634">
          <cell r="A1634">
            <v>13881</v>
          </cell>
          <cell r="B1634" t="str">
            <v>GERALDO ALVES DA SILVA JUNIOR</v>
          </cell>
          <cell r="C1634" t="str">
            <v>ATIVO/CEDIDO</v>
          </cell>
          <cell r="D1634" t="str">
            <v>TECNICO JUDICIARIO</v>
          </cell>
        </row>
        <row r="1635">
          <cell r="A1635">
            <v>13882</v>
          </cell>
          <cell r="B1635" t="str">
            <v>MARIO CARVALHO CABRAL</v>
          </cell>
          <cell r="C1635" t="str">
            <v>ATIVO/CEDIDO</v>
          </cell>
          <cell r="D1635" t="str">
            <v>TECNICO JUDICIARIO</v>
          </cell>
        </row>
        <row r="1636">
          <cell r="A1636">
            <v>13884</v>
          </cell>
          <cell r="B1636" t="str">
            <v>VALÉRIA DE OLIVEIRA LOPES</v>
          </cell>
          <cell r="C1636" t="str">
            <v>ATIVO</v>
          </cell>
          <cell r="D1636" t="str">
            <v>TECNICO JUDICIARIO</v>
          </cell>
        </row>
        <row r="1637">
          <cell r="A1637">
            <v>13885</v>
          </cell>
          <cell r="B1637" t="str">
            <v>CARLOS BRENO LOUREIRO CAVALCANTE</v>
          </cell>
          <cell r="C1637" t="str">
            <v>ATIVO</v>
          </cell>
          <cell r="D1637" t="str">
            <v>ANALISTA JUDICIARIO (Lei 9421/96)</v>
          </cell>
        </row>
        <row r="1638">
          <cell r="A1638">
            <v>13887</v>
          </cell>
          <cell r="B1638" t="str">
            <v>JOSÉ ALVAREZ FERNANDEZ JUNIOR</v>
          </cell>
          <cell r="C1638" t="str">
            <v>ATIVO</v>
          </cell>
          <cell r="D1638" t="str">
            <v>TECNICO JUDICIARIO/SEGURANCA E TRANSPORTE</v>
          </cell>
        </row>
        <row r="1639">
          <cell r="A1639">
            <v>13888</v>
          </cell>
          <cell r="B1639" t="str">
            <v>LUIZ KLEBER PARAVIDINO JUNIOR</v>
          </cell>
          <cell r="C1639" t="str">
            <v>ATIVO</v>
          </cell>
          <cell r="D1639" t="str">
            <v>ANALISTA JUDICIARIO (Lei 9421/96)</v>
          </cell>
        </row>
        <row r="1640">
          <cell r="A1640">
            <v>13890</v>
          </cell>
          <cell r="B1640" t="str">
            <v>SERGIO CARVALHO ROCHA</v>
          </cell>
          <cell r="C1640" t="str">
            <v>ATIVO</v>
          </cell>
          <cell r="D1640" t="str">
            <v>ANALISTA JUDICIARIO (Lei 9421/96)</v>
          </cell>
        </row>
        <row r="1641">
          <cell r="A1641">
            <v>13892</v>
          </cell>
          <cell r="B1641" t="str">
            <v>ANDREIA GARCIA E SILVA</v>
          </cell>
          <cell r="C1641" t="str">
            <v>ATIVO</v>
          </cell>
          <cell r="D1641" t="str">
            <v>ANALISTA JUDICIÁRIO/OFICIAL DE JUSTIÇA AV. FEDERAL</v>
          </cell>
        </row>
        <row r="1642">
          <cell r="A1642">
            <v>13893</v>
          </cell>
          <cell r="B1642" t="str">
            <v>THAÍS CRISTINA SANTOS</v>
          </cell>
          <cell r="C1642" t="str">
            <v>ATIVO</v>
          </cell>
          <cell r="D1642" t="str">
            <v>ANALISTA JUDICIÁRIO/OFICIAL DE JUSTIÇA AV. FEDERAL</v>
          </cell>
        </row>
        <row r="1643">
          <cell r="A1643">
            <v>13894</v>
          </cell>
          <cell r="B1643" t="str">
            <v>VINICIUS LONGO</v>
          </cell>
          <cell r="C1643" t="str">
            <v>ATIVO</v>
          </cell>
          <cell r="D1643" t="str">
            <v>ANALISTA JUDICIÁRIO/OFICIAL DE JUSTIÇA AV. FEDERAL</v>
          </cell>
        </row>
        <row r="1644">
          <cell r="A1644">
            <v>13895</v>
          </cell>
          <cell r="B1644" t="str">
            <v>ADRIANA MARTINS GARCIA NUNES</v>
          </cell>
          <cell r="C1644" t="str">
            <v>ATIVO</v>
          </cell>
          <cell r="D1644" t="str">
            <v>TECNICO JUDICIARIO</v>
          </cell>
        </row>
        <row r="1645">
          <cell r="A1645">
            <v>13898</v>
          </cell>
          <cell r="B1645" t="str">
            <v>MARCELO DUMAR MOLINA</v>
          </cell>
          <cell r="C1645" t="str">
            <v>ATIVO</v>
          </cell>
          <cell r="D1645" t="str">
            <v>TECNICO JUDICIARIO</v>
          </cell>
        </row>
        <row r="1646">
          <cell r="A1646">
            <v>13899</v>
          </cell>
          <cell r="B1646" t="str">
            <v>MARCIA ASSUNÇÃO PESSANHA</v>
          </cell>
          <cell r="C1646" t="str">
            <v>ATIVO</v>
          </cell>
          <cell r="D1646" t="str">
            <v>TECNICO JUDICIARIO</v>
          </cell>
        </row>
        <row r="1647">
          <cell r="A1647">
            <v>13900</v>
          </cell>
          <cell r="B1647" t="str">
            <v>MARIA AUGUSTA BRANDÃO REIS</v>
          </cell>
          <cell r="C1647" t="str">
            <v>ATIVO</v>
          </cell>
          <cell r="D1647" t="str">
            <v>TECNICO JUDICIARIO</v>
          </cell>
        </row>
        <row r="1648">
          <cell r="A1648">
            <v>13901</v>
          </cell>
          <cell r="B1648" t="str">
            <v>MARIA CÉLIA FERNANDES BRAZIL</v>
          </cell>
          <cell r="C1648" t="str">
            <v>ATIVO</v>
          </cell>
          <cell r="D1648" t="str">
            <v>TECNICO JUDICIARIO</v>
          </cell>
        </row>
        <row r="1649">
          <cell r="A1649">
            <v>13902</v>
          </cell>
          <cell r="B1649" t="str">
            <v>PAULA DE SOUZA BARBOSA</v>
          </cell>
          <cell r="C1649" t="str">
            <v>ATIVO/CEDIDO</v>
          </cell>
          <cell r="D1649" t="str">
            <v>TECNICO JUDICIARIO</v>
          </cell>
        </row>
        <row r="1650">
          <cell r="A1650">
            <v>13903</v>
          </cell>
          <cell r="B1650" t="str">
            <v>PAULO CESAR DE ARAUJO SOUZA</v>
          </cell>
          <cell r="C1650" t="str">
            <v>ATIVO</v>
          </cell>
          <cell r="D1650" t="str">
            <v>TECNICO JUDICIARIO</v>
          </cell>
        </row>
        <row r="1651">
          <cell r="A1651">
            <v>13904</v>
          </cell>
          <cell r="B1651" t="str">
            <v>RAFAELLA COSTA MALTA</v>
          </cell>
          <cell r="C1651" t="str">
            <v>ATIVO</v>
          </cell>
          <cell r="D1651" t="str">
            <v>TECNICO JUDICIARIO</v>
          </cell>
        </row>
        <row r="1652">
          <cell r="A1652">
            <v>13906</v>
          </cell>
          <cell r="B1652" t="str">
            <v>SAMUEL SILVA DE ARAUJO</v>
          </cell>
          <cell r="C1652" t="str">
            <v>ATIVO</v>
          </cell>
          <cell r="D1652" t="str">
            <v>TECNICO JUDICIARIO</v>
          </cell>
        </row>
        <row r="1653">
          <cell r="A1653">
            <v>13907</v>
          </cell>
          <cell r="B1653" t="str">
            <v>VANDA ARAUJO DE SOUZA</v>
          </cell>
          <cell r="C1653" t="str">
            <v>ATIVO</v>
          </cell>
          <cell r="D1653" t="str">
            <v>TECNICO JUDICIARIO</v>
          </cell>
        </row>
        <row r="1654">
          <cell r="A1654">
            <v>13908</v>
          </cell>
          <cell r="B1654" t="str">
            <v>LUIZ CLÁUDIO DE SOUZA E SILVA</v>
          </cell>
          <cell r="C1654" t="str">
            <v>ATIVO</v>
          </cell>
          <cell r="D1654" t="str">
            <v>ANALISTA JUDICIARIO (Lei 9421/96)</v>
          </cell>
        </row>
        <row r="1655">
          <cell r="A1655">
            <v>13909</v>
          </cell>
          <cell r="B1655" t="str">
            <v>LAISA DE SOUSA PARAVIDINO</v>
          </cell>
          <cell r="C1655" t="str">
            <v>ATIVO</v>
          </cell>
          <cell r="D1655" t="str">
            <v>ANALISTA JUDICIARIO (Lei 9421/96)</v>
          </cell>
        </row>
        <row r="1656">
          <cell r="A1656">
            <v>13910</v>
          </cell>
          <cell r="B1656" t="str">
            <v>CARLA RODRIGUES DOS SANTOS</v>
          </cell>
          <cell r="C1656" t="str">
            <v>ATIVO</v>
          </cell>
          <cell r="D1656" t="str">
            <v>TECNICO JUDICIARIO</v>
          </cell>
        </row>
        <row r="1657">
          <cell r="A1657">
            <v>13912</v>
          </cell>
          <cell r="B1657" t="str">
            <v>ALEXANDRE TEIXEIRA RIBEIRO</v>
          </cell>
          <cell r="C1657" t="str">
            <v>ATIVO</v>
          </cell>
          <cell r="D1657" t="str">
            <v>ANALISTA JUDICIARIO (Lei 9421/96)</v>
          </cell>
        </row>
        <row r="1658">
          <cell r="A1658">
            <v>13913</v>
          </cell>
          <cell r="B1658" t="str">
            <v>MARCELO NOGUEIRA DE SOUZA</v>
          </cell>
          <cell r="C1658" t="str">
            <v>ATIVO</v>
          </cell>
          <cell r="D1658" t="str">
            <v>ANALISTA JUDICIARIO (Lei 9421/96)</v>
          </cell>
        </row>
        <row r="1659">
          <cell r="A1659">
            <v>13914</v>
          </cell>
          <cell r="B1659" t="str">
            <v>FELIPE FRANÇA CAMPOS</v>
          </cell>
          <cell r="C1659" t="str">
            <v>ATIVO</v>
          </cell>
          <cell r="D1659" t="str">
            <v>TECNICO JUDICIARIO</v>
          </cell>
        </row>
        <row r="1660">
          <cell r="A1660">
            <v>13918</v>
          </cell>
          <cell r="B1660" t="str">
            <v>JOSENIRO GOMES CAMPOS</v>
          </cell>
          <cell r="C1660" t="str">
            <v>ATIVO</v>
          </cell>
          <cell r="D1660" t="str">
            <v>ANALISTA JUDICIARIO/ENGENHARIA ELETRICA</v>
          </cell>
        </row>
        <row r="1661">
          <cell r="A1661">
            <v>13919</v>
          </cell>
          <cell r="B1661" t="str">
            <v>PATRICIA DE CNOP STORTO</v>
          </cell>
          <cell r="C1661" t="str">
            <v>ATIVO</v>
          </cell>
          <cell r="D1661" t="str">
            <v>TECNICO JUDICIARIO</v>
          </cell>
        </row>
        <row r="1662">
          <cell r="A1662">
            <v>13922</v>
          </cell>
          <cell r="B1662" t="str">
            <v>ROBERTO DA SILVA PEIXOTO</v>
          </cell>
          <cell r="C1662" t="str">
            <v>ATIVO</v>
          </cell>
          <cell r="D1662" t="str">
            <v>ANALISTA JUDICIÁRIO/OFICIAL DE JUSTIÇA AV. FEDERAL</v>
          </cell>
        </row>
        <row r="1663">
          <cell r="A1663">
            <v>13924</v>
          </cell>
          <cell r="B1663" t="str">
            <v>GRACIELLA TEIXEIRA DE OLIVEIRA</v>
          </cell>
          <cell r="C1663" t="str">
            <v>ATIVO</v>
          </cell>
          <cell r="D1663" t="str">
            <v>TECNICO JUDICIARIO</v>
          </cell>
        </row>
        <row r="1664">
          <cell r="A1664">
            <v>13925</v>
          </cell>
          <cell r="B1664" t="str">
            <v>MISIANE ROCHA CAETANO DA SILVA DOS SANTOS</v>
          </cell>
          <cell r="C1664" t="str">
            <v>ATIVO</v>
          </cell>
          <cell r="D1664" t="str">
            <v>TECNICO JUDICIARIO</v>
          </cell>
        </row>
        <row r="1665">
          <cell r="A1665">
            <v>13926</v>
          </cell>
          <cell r="B1665" t="str">
            <v>MARCIA DA COSTA SENA CABRAL</v>
          </cell>
          <cell r="C1665" t="str">
            <v>ATIVO</v>
          </cell>
          <cell r="D1665" t="str">
            <v>TECNICO JUDICIARIO</v>
          </cell>
        </row>
        <row r="1666">
          <cell r="A1666">
            <v>13927</v>
          </cell>
          <cell r="B1666" t="str">
            <v>ALEXANDRE CARDOSO MOREIRA</v>
          </cell>
          <cell r="C1666" t="str">
            <v>ATIVO/CEDIDO</v>
          </cell>
          <cell r="D1666" t="str">
            <v>ANALISTA JUDICIARIO</v>
          </cell>
        </row>
        <row r="1667">
          <cell r="A1667">
            <v>13928</v>
          </cell>
          <cell r="B1667" t="str">
            <v>ALICE LOURENÇO NUNES</v>
          </cell>
          <cell r="C1667" t="str">
            <v>ATIVO</v>
          </cell>
          <cell r="D1667" t="str">
            <v>ANALISTA JUDICIARIO (Lei 9421/96)</v>
          </cell>
        </row>
        <row r="1668">
          <cell r="A1668">
            <v>13930</v>
          </cell>
          <cell r="B1668" t="str">
            <v>DAYSE DOS ANJOS OLIVEIRA</v>
          </cell>
          <cell r="C1668" t="str">
            <v>ATIVO</v>
          </cell>
          <cell r="D1668" t="str">
            <v>TECNICO JUDICIARIO</v>
          </cell>
        </row>
        <row r="1669">
          <cell r="A1669">
            <v>13932</v>
          </cell>
          <cell r="B1669" t="str">
            <v>ALINE SCHAFER CAVALCANTE</v>
          </cell>
          <cell r="C1669" t="str">
            <v>ATIVO</v>
          </cell>
          <cell r="D1669" t="str">
            <v>TECNICO JUDICIARIO</v>
          </cell>
        </row>
        <row r="1670">
          <cell r="A1670">
            <v>13933</v>
          </cell>
          <cell r="B1670" t="str">
            <v>RENATO DA SILVA GOMES</v>
          </cell>
          <cell r="C1670" t="str">
            <v>ATIVO</v>
          </cell>
          <cell r="D1670" t="str">
            <v>TECNICO JUDICIARIO</v>
          </cell>
        </row>
        <row r="1671">
          <cell r="A1671">
            <v>13936</v>
          </cell>
          <cell r="B1671" t="str">
            <v>EDUARDO ARONI</v>
          </cell>
          <cell r="C1671" t="str">
            <v>ATIVO</v>
          </cell>
          <cell r="D1671" t="str">
            <v>ANALISTA JUDICIÁRIO/OFICIAL DE JUSTIÇA AV. FEDERAL</v>
          </cell>
        </row>
        <row r="1672">
          <cell r="A1672">
            <v>13937</v>
          </cell>
          <cell r="B1672" t="str">
            <v>MONA LISA SIMONIS LOPES PAIVA</v>
          </cell>
          <cell r="C1672" t="str">
            <v>ATIVO</v>
          </cell>
          <cell r="D1672" t="str">
            <v>ANALISTA JUDICIARIO (Lei 9421/96)</v>
          </cell>
        </row>
        <row r="1673">
          <cell r="A1673">
            <v>13938</v>
          </cell>
          <cell r="B1673" t="str">
            <v>SADY RODRIGUES DA SILVA</v>
          </cell>
          <cell r="C1673" t="str">
            <v>ATIVO</v>
          </cell>
          <cell r="D1673" t="str">
            <v>TECNICO JUDICIARIO</v>
          </cell>
        </row>
        <row r="1674">
          <cell r="A1674">
            <v>13939</v>
          </cell>
          <cell r="B1674" t="str">
            <v>ORLANDO GOMES DA SILVA</v>
          </cell>
          <cell r="C1674" t="str">
            <v>ATIVO</v>
          </cell>
          <cell r="D1674" t="str">
            <v>TECNICO JUDICIARIO</v>
          </cell>
        </row>
        <row r="1675">
          <cell r="A1675">
            <v>13940</v>
          </cell>
          <cell r="B1675" t="str">
            <v>ERICA DA SILVA PASCOAL</v>
          </cell>
          <cell r="C1675" t="str">
            <v>ATIVO</v>
          </cell>
          <cell r="D1675" t="str">
            <v>ANALISTA JUDICIARIO (Lei 9421/96)</v>
          </cell>
        </row>
        <row r="1676">
          <cell r="A1676">
            <v>13942</v>
          </cell>
          <cell r="B1676" t="str">
            <v>PEDRO FERREIRA DE ARAUJO NETO</v>
          </cell>
          <cell r="C1676" t="str">
            <v>ATIVO</v>
          </cell>
          <cell r="D1676" t="str">
            <v>ANALISTA JUDICIARIO (Lei 9421/96)</v>
          </cell>
        </row>
        <row r="1677">
          <cell r="A1677">
            <v>13943</v>
          </cell>
          <cell r="B1677" t="str">
            <v>INGEBORG GABRIEL PECLY</v>
          </cell>
          <cell r="C1677" t="str">
            <v>ATIVO</v>
          </cell>
          <cell r="D1677" t="str">
            <v>TECNICO JUDICIARIO</v>
          </cell>
        </row>
        <row r="1678">
          <cell r="A1678">
            <v>13944</v>
          </cell>
          <cell r="B1678" t="str">
            <v>ELIANE SILVA RIBEIRO DA FONSECA</v>
          </cell>
          <cell r="C1678" t="str">
            <v>ATIVO</v>
          </cell>
          <cell r="D1678" t="str">
            <v>TECNICO JUDICIARIO</v>
          </cell>
        </row>
        <row r="1679">
          <cell r="A1679">
            <v>13945</v>
          </cell>
          <cell r="B1679" t="str">
            <v>LEANDRO DA PAIXÃO SILVA</v>
          </cell>
          <cell r="C1679" t="str">
            <v>ATIVO</v>
          </cell>
          <cell r="D1679" t="str">
            <v>TECNICO JUDICIARIO</v>
          </cell>
        </row>
        <row r="1680">
          <cell r="A1680">
            <v>13946</v>
          </cell>
          <cell r="B1680" t="str">
            <v>VILMAR RAPOSO DA SILVA</v>
          </cell>
          <cell r="C1680" t="str">
            <v>ATIVO</v>
          </cell>
          <cell r="D1680" t="str">
            <v>TECNICO JUDICIARIO</v>
          </cell>
        </row>
        <row r="1681">
          <cell r="A1681">
            <v>13947</v>
          </cell>
          <cell r="B1681" t="str">
            <v>MARISE SANTOS DE MESQUITA</v>
          </cell>
          <cell r="C1681" t="str">
            <v>ATIVO</v>
          </cell>
          <cell r="D1681" t="str">
            <v>TECNICO JUDICIARIO</v>
          </cell>
        </row>
        <row r="1682">
          <cell r="A1682">
            <v>13949</v>
          </cell>
          <cell r="B1682" t="str">
            <v>ROGÉRIO DE CARVALHO VIANA</v>
          </cell>
          <cell r="C1682" t="str">
            <v>ATIVO</v>
          </cell>
          <cell r="D1682" t="str">
            <v>ANALISTA JUDICIARIO (Lei 9421/96)</v>
          </cell>
        </row>
        <row r="1683">
          <cell r="A1683">
            <v>13951</v>
          </cell>
          <cell r="B1683" t="str">
            <v>ETHIENE MARTINS GUEDES BERNARDO</v>
          </cell>
          <cell r="C1683" t="str">
            <v>ATIVO</v>
          </cell>
          <cell r="D1683" t="str">
            <v>TECNICO JUDICIARIO</v>
          </cell>
        </row>
        <row r="1684">
          <cell r="A1684">
            <v>13953</v>
          </cell>
          <cell r="B1684" t="str">
            <v>JUCELIA FERREIRA DA SILVA</v>
          </cell>
          <cell r="C1684" t="str">
            <v>ATIVO</v>
          </cell>
          <cell r="D1684" t="str">
            <v>ANALISTA JUDICIARIO (Lei 9421/96)</v>
          </cell>
        </row>
        <row r="1685">
          <cell r="A1685">
            <v>13954</v>
          </cell>
          <cell r="B1685" t="str">
            <v>FRANCINE RIBEIRO MOREIRA NEVES</v>
          </cell>
          <cell r="C1685" t="str">
            <v>ATIVO</v>
          </cell>
          <cell r="D1685" t="str">
            <v>TECNICO JUDICIARIO</v>
          </cell>
        </row>
        <row r="1686">
          <cell r="A1686">
            <v>13955</v>
          </cell>
          <cell r="B1686" t="str">
            <v>ANA CRISTINA SIQUEIRA MELO</v>
          </cell>
          <cell r="C1686" t="str">
            <v>ATIVO</v>
          </cell>
          <cell r="D1686" t="str">
            <v>ANALISTA JUDICIARIO (Lei 9421/96)</v>
          </cell>
        </row>
        <row r="1687">
          <cell r="A1687">
            <v>13956</v>
          </cell>
          <cell r="B1687" t="str">
            <v>ANA LUCIA MARTINS POSADA</v>
          </cell>
          <cell r="C1687" t="str">
            <v>ATIVO</v>
          </cell>
          <cell r="D1687" t="str">
            <v>ANALISTA JUDICIÁRIO/OFICIAL DE JUSTIÇA AV. FEDERAL</v>
          </cell>
        </row>
        <row r="1688">
          <cell r="A1688">
            <v>13958</v>
          </cell>
          <cell r="B1688" t="str">
            <v>ANA BEATRIZ FONSECA DE MELLO</v>
          </cell>
          <cell r="C1688" t="str">
            <v>ATIVO/CEDIDO</v>
          </cell>
          <cell r="D1688" t="str">
            <v>TECNICO JUDICIARIO</v>
          </cell>
        </row>
        <row r="1689">
          <cell r="A1689">
            <v>13959</v>
          </cell>
          <cell r="B1689" t="str">
            <v>FELIPE DA SILVA JORDÃO</v>
          </cell>
          <cell r="C1689" t="str">
            <v>ATIVO</v>
          </cell>
          <cell r="D1689" t="str">
            <v>TECNICO JUDICIARIO</v>
          </cell>
        </row>
        <row r="1690">
          <cell r="A1690">
            <v>13960</v>
          </cell>
          <cell r="B1690" t="str">
            <v>FLAVIA DO VALE SILVA MIRANDA</v>
          </cell>
          <cell r="C1690" t="str">
            <v>ATIVO</v>
          </cell>
          <cell r="D1690" t="str">
            <v>TECNICO JUDICIARIO</v>
          </cell>
        </row>
        <row r="1691">
          <cell r="A1691">
            <v>13961</v>
          </cell>
          <cell r="B1691" t="str">
            <v>LUIZ CLAUDIO GOMES DE FREITAS</v>
          </cell>
          <cell r="C1691" t="str">
            <v>ATIVO</v>
          </cell>
          <cell r="D1691" t="str">
            <v>TECNICO JUDICIARIO</v>
          </cell>
        </row>
        <row r="1692">
          <cell r="A1692">
            <v>13963</v>
          </cell>
          <cell r="B1692" t="str">
            <v>MIRIAN MONTEIRO CAVALIERE</v>
          </cell>
          <cell r="C1692" t="str">
            <v>ATIVO</v>
          </cell>
          <cell r="D1692" t="str">
            <v>TECNICO JUDICIARIO</v>
          </cell>
        </row>
        <row r="1693">
          <cell r="A1693">
            <v>13964</v>
          </cell>
          <cell r="B1693" t="str">
            <v>SAMANTHA JÚLIA FERNANDES</v>
          </cell>
          <cell r="C1693" t="str">
            <v>ATIVO</v>
          </cell>
          <cell r="D1693" t="str">
            <v>TECNICO JUDICIARIO</v>
          </cell>
        </row>
        <row r="1694">
          <cell r="A1694">
            <v>13965</v>
          </cell>
          <cell r="B1694" t="str">
            <v>FERNANDO MARTINS DA SILVA</v>
          </cell>
          <cell r="C1694" t="str">
            <v>ATIVO</v>
          </cell>
          <cell r="D1694" t="str">
            <v>TECNICO JUDICIARIO</v>
          </cell>
        </row>
        <row r="1695">
          <cell r="A1695">
            <v>13966</v>
          </cell>
          <cell r="B1695" t="str">
            <v>FREDERICO LOURENÇO RIBEIRO</v>
          </cell>
          <cell r="C1695" t="str">
            <v>ATIVO/CEDIDO</v>
          </cell>
          <cell r="D1695" t="str">
            <v>TECNICO JUDICIARIO</v>
          </cell>
        </row>
        <row r="1696">
          <cell r="A1696">
            <v>13967</v>
          </cell>
          <cell r="B1696" t="str">
            <v>ALINE SADA MOREIRA</v>
          </cell>
          <cell r="C1696" t="str">
            <v>ATIVO/CEDIDO</v>
          </cell>
          <cell r="D1696" t="str">
            <v>ANALISTA JUDICIARIO</v>
          </cell>
        </row>
        <row r="1697">
          <cell r="A1697">
            <v>13968</v>
          </cell>
          <cell r="B1697" t="str">
            <v>ÚRSULA FREITAS CARDOSO</v>
          </cell>
          <cell r="C1697" t="str">
            <v>ATIVO/CEDIDO</v>
          </cell>
          <cell r="D1697" t="str">
            <v>ANALISTA JUDICIARIO</v>
          </cell>
        </row>
        <row r="1698">
          <cell r="A1698">
            <v>13970</v>
          </cell>
          <cell r="B1698" t="str">
            <v>JAQUELINE FABIANA GRACIOSO TERRA</v>
          </cell>
          <cell r="C1698" t="str">
            <v>ATIVO</v>
          </cell>
          <cell r="D1698" t="str">
            <v>ANALISTA JUDICIÁRIO/OFICIAL DE JUSTIÇA AV. FEDERAL</v>
          </cell>
        </row>
        <row r="1699">
          <cell r="A1699">
            <v>13971</v>
          </cell>
          <cell r="B1699" t="str">
            <v>SONIA MARIA PEREIRA DAS NEVES</v>
          </cell>
          <cell r="C1699" t="str">
            <v>ATIVO</v>
          </cell>
          <cell r="D1699" t="str">
            <v>TECNICO JUDICIARIO</v>
          </cell>
        </row>
        <row r="1700">
          <cell r="A1700">
            <v>13972</v>
          </cell>
          <cell r="B1700" t="str">
            <v>LUCIO DA SILVA XIMENES</v>
          </cell>
          <cell r="C1700" t="str">
            <v>REMOVIDO</v>
          </cell>
          <cell r="D1700" t="str">
            <v>ANALISTA JUDICIÁRIO/OFICIAL DE JUSTIÇA AV. FEDERAL</v>
          </cell>
        </row>
        <row r="1701">
          <cell r="A1701">
            <v>13974</v>
          </cell>
          <cell r="B1701" t="str">
            <v>MAURO RALBOTE DO NASCIMENTO</v>
          </cell>
          <cell r="C1701" t="str">
            <v>REMOVIDO</v>
          </cell>
          <cell r="D1701" t="str">
            <v>ANALISTA JUDICIARIO/ENGENHARIA MECANICA</v>
          </cell>
        </row>
        <row r="1702">
          <cell r="A1702">
            <v>13976</v>
          </cell>
          <cell r="B1702" t="str">
            <v>DANIEL SOUTO NOVAES</v>
          </cell>
          <cell r="C1702" t="str">
            <v>REMOVIDO</v>
          </cell>
          <cell r="D1702" t="str">
            <v>ANALISTA JUDICIARIO</v>
          </cell>
        </row>
        <row r="1703">
          <cell r="A1703">
            <v>13977</v>
          </cell>
          <cell r="B1703" t="str">
            <v>MARIANA MARCHESE FAGUNDES GOMEL</v>
          </cell>
          <cell r="C1703" t="str">
            <v>ATIVO/CEDIDO</v>
          </cell>
          <cell r="D1703" t="str">
            <v>ANALISTA JUDICIARIO</v>
          </cell>
        </row>
        <row r="1704">
          <cell r="A1704">
            <v>13978</v>
          </cell>
          <cell r="B1704" t="str">
            <v>JANDUI JOSE DE SOUSA</v>
          </cell>
          <cell r="C1704" t="str">
            <v>ATIVO</v>
          </cell>
          <cell r="D1704" t="str">
            <v>ANALISTA JUDICIARIO (Lei 9421/96)</v>
          </cell>
        </row>
        <row r="1705">
          <cell r="A1705">
            <v>13979</v>
          </cell>
          <cell r="B1705" t="str">
            <v>LIGEANY DIAS QUITAR</v>
          </cell>
          <cell r="C1705" t="str">
            <v>ATIVO/CEDIDO</v>
          </cell>
          <cell r="D1705" t="str">
            <v>ANALISTA JUDICIARIO</v>
          </cell>
        </row>
        <row r="1706">
          <cell r="A1706">
            <v>13980</v>
          </cell>
          <cell r="B1706" t="str">
            <v>JULIANA LOPES DE CAMPOS VILLA NOVA</v>
          </cell>
          <cell r="C1706" t="str">
            <v>ATIVO</v>
          </cell>
          <cell r="D1706" t="str">
            <v>ANALISTA JUDICIARIO (Lei 9421/96)</v>
          </cell>
        </row>
        <row r="1707">
          <cell r="A1707">
            <v>13982</v>
          </cell>
          <cell r="B1707" t="str">
            <v>GUSTAVO AGUIAR DO VALLE</v>
          </cell>
          <cell r="C1707" t="str">
            <v>ATIVO</v>
          </cell>
          <cell r="D1707" t="str">
            <v>TECNICO JUDICIARIO</v>
          </cell>
        </row>
        <row r="1708">
          <cell r="A1708">
            <v>13985</v>
          </cell>
          <cell r="B1708" t="str">
            <v>PAULO CESAR NASCIMENTO DE LIRA</v>
          </cell>
          <cell r="C1708" t="str">
            <v>ATIVO</v>
          </cell>
          <cell r="D1708" t="str">
            <v>TECNICO JUDICIARIO/SEGURANCA E TRANSPORTE</v>
          </cell>
        </row>
        <row r="1709">
          <cell r="A1709">
            <v>13990</v>
          </cell>
          <cell r="B1709" t="str">
            <v>RAPHAEL DE ARAUJO ROSSI</v>
          </cell>
          <cell r="C1709" t="str">
            <v>ATIVO/CEDIDO</v>
          </cell>
          <cell r="D1709" t="str">
            <v>TECNICO JUDICIARIO</v>
          </cell>
        </row>
        <row r="1710">
          <cell r="A1710">
            <v>13991</v>
          </cell>
          <cell r="B1710" t="str">
            <v>ALESSANDRO BARROS TARANTO</v>
          </cell>
          <cell r="C1710" t="str">
            <v>ATIVO</v>
          </cell>
          <cell r="D1710" t="str">
            <v>TECNICO JUDICIARIO</v>
          </cell>
        </row>
        <row r="1711">
          <cell r="A1711">
            <v>13993</v>
          </cell>
          <cell r="B1711" t="str">
            <v>JORGE ARAUJO KOLIREN</v>
          </cell>
          <cell r="C1711" t="str">
            <v>ATIVO</v>
          </cell>
          <cell r="D1711" t="str">
            <v>TECNICO JUDICIARIO</v>
          </cell>
        </row>
        <row r="1712">
          <cell r="A1712">
            <v>13994</v>
          </cell>
          <cell r="B1712" t="str">
            <v>CHRISTIANE QUEIROZ SARMENTO SENA</v>
          </cell>
          <cell r="C1712" t="str">
            <v>ATIVO</v>
          </cell>
          <cell r="D1712" t="str">
            <v>TECNICO JUDICIARIO</v>
          </cell>
        </row>
        <row r="1713">
          <cell r="A1713">
            <v>13995</v>
          </cell>
          <cell r="B1713" t="str">
            <v>LEONARDO DIOGO DOS REIS</v>
          </cell>
          <cell r="C1713" t="str">
            <v>ATIVO</v>
          </cell>
          <cell r="D1713" t="str">
            <v>TECNICO JUDICIARIO</v>
          </cell>
        </row>
        <row r="1714">
          <cell r="A1714">
            <v>13996</v>
          </cell>
          <cell r="B1714" t="str">
            <v>DANIEL MATTOS MARCOLINO</v>
          </cell>
          <cell r="C1714" t="str">
            <v>ATIVO</v>
          </cell>
          <cell r="D1714" t="str">
            <v>TECNICO JUDICIARIO</v>
          </cell>
        </row>
        <row r="1715">
          <cell r="A1715">
            <v>13997</v>
          </cell>
          <cell r="B1715" t="str">
            <v>SIMONE PINTO DA ROCHA</v>
          </cell>
          <cell r="C1715" t="str">
            <v>ATIVO</v>
          </cell>
          <cell r="D1715" t="str">
            <v>TECNICO JUDICIARIO</v>
          </cell>
        </row>
        <row r="1716">
          <cell r="A1716">
            <v>13999</v>
          </cell>
          <cell r="B1716" t="str">
            <v>THIAGO SIMÕES DA SILVA</v>
          </cell>
          <cell r="C1716" t="str">
            <v>ATIVO</v>
          </cell>
          <cell r="D1716" t="str">
            <v>TECNICO JUDICIARIO</v>
          </cell>
        </row>
        <row r="1717">
          <cell r="A1717">
            <v>14001</v>
          </cell>
          <cell r="B1717" t="str">
            <v>LEONARDO MAC CORMICK FRANCO</v>
          </cell>
          <cell r="C1717" t="str">
            <v>ATIVO</v>
          </cell>
          <cell r="D1717" t="str">
            <v>TECNICO JUDICIARIO</v>
          </cell>
        </row>
        <row r="1718">
          <cell r="A1718">
            <v>14004</v>
          </cell>
          <cell r="B1718" t="str">
            <v>GEOVANE EDER DA CUNHA FREIRE</v>
          </cell>
          <cell r="C1718" t="str">
            <v>ATIVO</v>
          </cell>
          <cell r="D1718" t="str">
            <v>TECNICO JUDICIARIO</v>
          </cell>
        </row>
        <row r="1719">
          <cell r="A1719">
            <v>14005</v>
          </cell>
          <cell r="B1719" t="str">
            <v>MARCIA GARCIA GONÇALVES</v>
          </cell>
          <cell r="C1719" t="str">
            <v>ATIVO</v>
          </cell>
          <cell r="D1719" t="str">
            <v>TECNICO JUDICIARIO</v>
          </cell>
        </row>
        <row r="1720">
          <cell r="A1720">
            <v>14007</v>
          </cell>
          <cell r="B1720" t="str">
            <v>WEBER WERNECK DE SOUZA FILHO</v>
          </cell>
          <cell r="C1720" t="str">
            <v>ATIVO</v>
          </cell>
          <cell r="D1720" t="str">
            <v>TECNICO JUDICIARIO</v>
          </cell>
        </row>
        <row r="1721">
          <cell r="A1721">
            <v>14009</v>
          </cell>
          <cell r="B1721" t="str">
            <v>VICTOR JOSE FONSECA DE LIMA</v>
          </cell>
          <cell r="C1721" t="str">
            <v>ATIVO</v>
          </cell>
          <cell r="D1721" t="str">
            <v>TECNICO JUDICIARIO</v>
          </cell>
        </row>
        <row r="1722">
          <cell r="A1722">
            <v>14010</v>
          </cell>
          <cell r="B1722" t="str">
            <v>SILVIA PITTIGLIANI</v>
          </cell>
          <cell r="C1722" t="str">
            <v>ATIVO/CEDIDO</v>
          </cell>
          <cell r="D1722" t="str">
            <v>TECNICO JUDICIARIO</v>
          </cell>
        </row>
        <row r="1723">
          <cell r="A1723">
            <v>14011</v>
          </cell>
          <cell r="B1723" t="str">
            <v>NILTON BARBOZA DE CASTRO</v>
          </cell>
          <cell r="C1723" t="str">
            <v>ATIVO</v>
          </cell>
          <cell r="D1723" t="str">
            <v>TECNICO JUDICIARIO</v>
          </cell>
        </row>
        <row r="1724">
          <cell r="A1724">
            <v>14012</v>
          </cell>
          <cell r="B1724" t="str">
            <v>RAPHAEL BRUNO RODRIGUES DA SILVEIRA</v>
          </cell>
          <cell r="C1724" t="str">
            <v>ATIVO</v>
          </cell>
          <cell r="D1724" t="str">
            <v>TECNICO JUDICIARIO</v>
          </cell>
        </row>
        <row r="1725">
          <cell r="A1725">
            <v>14013</v>
          </cell>
          <cell r="B1725" t="str">
            <v>ANGELO MARCIO NUNES DA SILVA</v>
          </cell>
          <cell r="C1725" t="str">
            <v>ATIVO</v>
          </cell>
          <cell r="D1725" t="str">
            <v>TECNICO JUDICIARIO/SEGURANCA E TRANSPORTE</v>
          </cell>
        </row>
        <row r="1726">
          <cell r="A1726">
            <v>14014</v>
          </cell>
          <cell r="B1726" t="str">
            <v>ANDREIA MARIA GOMES CABRAL</v>
          </cell>
          <cell r="C1726" t="str">
            <v>ATIVO</v>
          </cell>
          <cell r="D1726" t="str">
            <v>ANALISTA JUDICIÁRIO/OFICIAL DE JUSTIÇA AV. FEDERAL</v>
          </cell>
        </row>
        <row r="1727">
          <cell r="A1727">
            <v>14018</v>
          </cell>
          <cell r="B1727" t="str">
            <v>TATIANA POMPEU DE CAMPOS</v>
          </cell>
          <cell r="C1727" t="str">
            <v>REMOVIDO</v>
          </cell>
          <cell r="D1727" t="str">
            <v>TECNICO JUDICIARIO</v>
          </cell>
        </row>
        <row r="1728">
          <cell r="A1728">
            <v>14019</v>
          </cell>
          <cell r="B1728" t="str">
            <v>YARA MARTINEZ MOURA RODRIGUES</v>
          </cell>
          <cell r="C1728" t="str">
            <v>REMOVIDO</v>
          </cell>
          <cell r="D1728" t="str">
            <v>TECNICO JUDICIARIO</v>
          </cell>
        </row>
        <row r="1729">
          <cell r="A1729">
            <v>14021</v>
          </cell>
          <cell r="B1729" t="str">
            <v>HERISON OLIVEIRA DE CASTRO</v>
          </cell>
          <cell r="C1729" t="str">
            <v>ATIVO</v>
          </cell>
          <cell r="D1729" t="str">
            <v>TECNICO JUDICIARIO/CONTABILIDADE</v>
          </cell>
        </row>
        <row r="1730">
          <cell r="A1730">
            <v>14026</v>
          </cell>
          <cell r="B1730" t="str">
            <v>BRUNO LUIZ AVELLAR SILVA</v>
          </cell>
          <cell r="C1730" t="str">
            <v>ATIVO</v>
          </cell>
          <cell r="D1730" t="str">
            <v>TECNICO JUDICIARIO</v>
          </cell>
        </row>
        <row r="1731">
          <cell r="A1731">
            <v>14028</v>
          </cell>
          <cell r="B1731" t="str">
            <v>MARCELO DA SILVA TEIXEIRA</v>
          </cell>
          <cell r="C1731" t="str">
            <v>ATIVO</v>
          </cell>
          <cell r="D1731" t="str">
            <v>TECNICO JUDICIARIO/SEGURANCA E TRANSPORTE</v>
          </cell>
        </row>
        <row r="1732">
          <cell r="A1732">
            <v>14030</v>
          </cell>
          <cell r="B1732" t="str">
            <v>LAIRTON MATOS PINTO</v>
          </cell>
          <cell r="C1732" t="str">
            <v>ATIVO</v>
          </cell>
          <cell r="D1732" t="str">
            <v>ANALISTA JUDICIÁRIO/OFICIAL DE JUSTIÇA AV. FEDERAL</v>
          </cell>
        </row>
        <row r="1733">
          <cell r="A1733">
            <v>14031</v>
          </cell>
          <cell r="B1733" t="str">
            <v>JOANA DE MONTENEGRO PALMA PARREIRA ROQUETTE</v>
          </cell>
          <cell r="C1733" t="str">
            <v>ATIVO</v>
          </cell>
          <cell r="D1733" t="str">
            <v>ANALISTA JUDICIARIO (Lei 9421/96)</v>
          </cell>
        </row>
        <row r="1734">
          <cell r="A1734">
            <v>14036</v>
          </cell>
          <cell r="B1734" t="str">
            <v>VANESSA RODRIGUES LANNA DRUMMOND</v>
          </cell>
          <cell r="C1734" t="str">
            <v>ATIVO</v>
          </cell>
          <cell r="D1734" t="str">
            <v>TECNICO JUDICIARIO</v>
          </cell>
        </row>
        <row r="1735">
          <cell r="A1735">
            <v>14037</v>
          </cell>
          <cell r="B1735" t="str">
            <v>ACYDALIA MARIA DE ANDRADE FERNANDES DE SOUZA</v>
          </cell>
          <cell r="C1735" t="str">
            <v>ATIVO</v>
          </cell>
          <cell r="D1735" t="str">
            <v>ANALISTA JUDICIARIO (Lei 9421/96)</v>
          </cell>
        </row>
        <row r="1736">
          <cell r="A1736">
            <v>14041</v>
          </cell>
          <cell r="B1736" t="str">
            <v>ISAIAS CLASS DE SOUZA</v>
          </cell>
          <cell r="C1736" t="str">
            <v>ATIVO</v>
          </cell>
          <cell r="D1736" t="str">
            <v>TECNICO JUDICIARIO/TELEFONIA</v>
          </cell>
        </row>
        <row r="1737">
          <cell r="A1737">
            <v>14043</v>
          </cell>
          <cell r="B1737" t="str">
            <v>TATIANA DE CARVALHO FLAMINI FILIPPO</v>
          </cell>
          <cell r="C1737" t="str">
            <v>ATIVO</v>
          </cell>
          <cell r="D1737" t="str">
            <v>ANALISTA JUDICIARIO (Lei 9421/96)</v>
          </cell>
        </row>
        <row r="1738">
          <cell r="A1738">
            <v>14047</v>
          </cell>
          <cell r="B1738" t="str">
            <v>FREDERICO CORREA TEIXEIRA</v>
          </cell>
          <cell r="C1738" t="str">
            <v>ATIVO</v>
          </cell>
          <cell r="D1738" t="str">
            <v>TECNICO JUDICIARIO</v>
          </cell>
        </row>
        <row r="1739">
          <cell r="A1739">
            <v>14052</v>
          </cell>
          <cell r="B1739" t="str">
            <v>MARIANA MERCANTE TOSTES PAIS</v>
          </cell>
          <cell r="C1739" t="str">
            <v>ATIVO</v>
          </cell>
          <cell r="D1739" t="str">
            <v>TECNICO JUDICIARIO</v>
          </cell>
        </row>
        <row r="1740">
          <cell r="A1740">
            <v>14058</v>
          </cell>
          <cell r="B1740" t="str">
            <v>FLAVIO LINS XAVIER</v>
          </cell>
          <cell r="C1740" t="str">
            <v>ATIVO</v>
          </cell>
          <cell r="D1740" t="str">
            <v>TECNICO JUDICIARIO</v>
          </cell>
        </row>
        <row r="1741">
          <cell r="A1741">
            <v>14060</v>
          </cell>
          <cell r="B1741" t="str">
            <v>SILVIA POZO LINDGREN BARRETO</v>
          </cell>
          <cell r="C1741" t="str">
            <v>ATIVO</v>
          </cell>
          <cell r="D1741" t="str">
            <v>ANALISTA JUDICIARIO (Lei 9421/96)</v>
          </cell>
        </row>
        <row r="1742">
          <cell r="A1742">
            <v>14061</v>
          </cell>
          <cell r="B1742" t="str">
            <v>KARINE MARCONI DA ROCHA LEITE</v>
          </cell>
          <cell r="C1742" t="str">
            <v>ATIVO</v>
          </cell>
          <cell r="D1742" t="str">
            <v>ANALISTA JUDICIARIO/ODONTOLOGIA</v>
          </cell>
        </row>
        <row r="1743">
          <cell r="A1743">
            <v>14063</v>
          </cell>
          <cell r="B1743" t="str">
            <v>FELIPE RIBEIRO VIEIRA</v>
          </cell>
          <cell r="C1743" t="str">
            <v>ATIVO</v>
          </cell>
          <cell r="D1743" t="str">
            <v>ANALISTA JUDICIÁRIO/OFICIAL DE JUSTIÇA AV. FEDERAL</v>
          </cell>
        </row>
        <row r="1744">
          <cell r="A1744">
            <v>14064</v>
          </cell>
          <cell r="B1744" t="str">
            <v>ANDERSON FARIAS DE LIMA</v>
          </cell>
          <cell r="C1744" t="str">
            <v>ATIVO</v>
          </cell>
          <cell r="D1744" t="str">
            <v>ANALISTA JUDICIÁRIO/OFICIAL DE JUSTIÇA AV. FEDERAL</v>
          </cell>
        </row>
        <row r="1745">
          <cell r="A1745">
            <v>14065</v>
          </cell>
          <cell r="B1745" t="str">
            <v>JUAREZ FERREIRA DA SILVA</v>
          </cell>
          <cell r="C1745" t="str">
            <v>ATIVO</v>
          </cell>
          <cell r="D1745" t="str">
            <v>TECNICO JUDICIARIO</v>
          </cell>
        </row>
        <row r="1746">
          <cell r="A1746">
            <v>14066</v>
          </cell>
          <cell r="B1746" t="str">
            <v>SARAH PAULINA GUEDES DE OLIVEIRA CHAGAS</v>
          </cell>
          <cell r="C1746" t="str">
            <v>ATIVO</v>
          </cell>
          <cell r="D1746" t="str">
            <v>TECNICO JUDICIARIO</v>
          </cell>
        </row>
        <row r="1747">
          <cell r="A1747">
            <v>14067</v>
          </cell>
          <cell r="B1747" t="str">
            <v>JOÃO FELIPE CARVALHO DO NASCIMENTO SILVA</v>
          </cell>
          <cell r="C1747" t="str">
            <v>ATIVO</v>
          </cell>
          <cell r="D1747" t="str">
            <v>TECNICO JUDICIARIO</v>
          </cell>
        </row>
        <row r="1748">
          <cell r="A1748">
            <v>14068</v>
          </cell>
          <cell r="B1748" t="str">
            <v>LEONEL CICERO LABARRERE DE SOUZA</v>
          </cell>
          <cell r="C1748" t="str">
            <v>REMOVIDO</v>
          </cell>
          <cell r="D1748" t="str">
            <v>ANALISTA JUDICIÁRIO/OFICIAL DE JUSTIÇA AV. FEDERAL</v>
          </cell>
        </row>
        <row r="1749">
          <cell r="A1749">
            <v>14069</v>
          </cell>
          <cell r="B1749" t="str">
            <v>ANA PAULA MORAES CABRAL MACIESKI NABARRO</v>
          </cell>
          <cell r="C1749" t="str">
            <v>ATIVO</v>
          </cell>
          <cell r="D1749" t="str">
            <v>TECNICO JUDICIARIO</v>
          </cell>
        </row>
        <row r="1750">
          <cell r="A1750">
            <v>14070</v>
          </cell>
          <cell r="B1750" t="str">
            <v>SARA VISCONTI BATISTA LESSA</v>
          </cell>
          <cell r="C1750" t="str">
            <v>ATIVO</v>
          </cell>
          <cell r="D1750" t="str">
            <v>ANALISTA JUDICIÁRIO/OFICIAL DE JUSTIÇA AV. FEDERAL</v>
          </cell>
        </row>
        <row r="1751">
          <cell r="A1751">
            <v>14072</v>
          </cell>
          <cell r="B1751" t="str">
            <v>LUCIANA DE MELLO LEITÃO</v>
          </cell>
          <cell r="C1751" t="str">
            <v>ATIVO/CEDIDO</v>
          </cell>
          <cell r="D1751" t="str">
            <v>TECNICO JUDICIARIO</v>
          </cell>
        </row>
        <row r="1752">
          <cell r="A1752">
            <v>14074</v>
          </cell>
          <cell r="B1752" t="str">
            <v>MARCELO COELHO DA SILVA</v>
          </cell>
          <cell r="C1752" t="str">
            <v>ATIVO</v>
          </cell>
          <cell r="D1752" t="str">
            <v>TECNICO JUDICIARIO</v>
          </cell>
        </row>
        <row r="1753">
          <cell r="A1753">
            <v>14077</v>
          </cell>
          <cell r="B1753" t="str">
            <v>FERNANDO DE ALMEIDA BOECHAT</v>
          </cell>
          <cell r="C1753" t="str">
            <v>ATIVO</v>
          </cell>
          <cell r="D1753" t="str">
            <v>TECNICO JUDICIARIO</v>
          </cell>
        </row>
        <row r="1754">
          <cell r="A1754">
            <v>14080</v>
          </cell>
          <cell r="B1754" t="str">
            <v>CAROLINA DE PAIVA RECHDEN TEIXEIRA</v>
          </cell>
          <cell r="C1754" t="str">
            <v>ATIVO</v>
          </cell>
          <cell r="D1754" t="str">
            <v>ANALISTA JUDICIÁRIO/OFICIAL DE JUSTIÇA AV. FEDERAL</v>
          </cell>
        </row>
        <row r="1755">
          <cell r="A1755">
            <v>14081</v>
          </cell>
          <cell r="B1755" t="str">
            <v>FELIPE BOTELHO LISBOA</v>
          </cell>
          <cell r="C1755" t="str">
            <v>ATIVO</v>
          </cell>
          <cell r="D1755" t="str">
            <v>ANALISTA JUDICIARIO (Lei 9421/96)</v>
          </cell>
        </row>
        <row r="1756">
          <cell r="A1756">
            <v>14082</v>
          </cell>
          <cell r="B1756" t="str">
            <v>KARLA MELLO MENON</v>
          </cell>
          <cell r="C1756" t="str">
            <v>ATIVO</v>
          </cell>
          <cell r="D1756" t="str">
            <v>ANALISTA JUDICIARIO (Lei 9421/96)</v>
          </cell>
        </row>
        <row r="1757">
          <cell r="A1757">
            <v>14083</v>
          </cell>
          <cell r="B1757" t="str">
            <v>MARIA CLARA ANDRADE SCAPPINI</v>
          </cell>
          <cell r="C1757" t="str">
            <v>ATIVO</v>
          </cell>
          <cell r="D1757" t="str">
            <v>ANALISTA JUDICIARIO (Lei 9421/96)</v>
          </cell>
        </row>
        <row r="1758">
          <cell r="A1758">
            <v>14089</v>
          </cell>
          <cell r="B1758" t="str">
            <v>MARCELO CORREA DA SILVA</v>
          </cell>
          <cell r="C1758" t="str">
            <v>ATIVO</v>
          </cell>
          <cell r="D1758" t="str">
            <v>TECNICO JUDICIARIO/CONTABILIDADE</v>
          </cell>
        </row>
        <row r="1759">
          <cell r="A1759">
            <v>14092</v>
          </cell>
          <cell r="B1759" t="str">
            <v>FERNANDO DE SOUZA</v>
          </cell>
          <cell r="C1759" t="str">
            <v>ATIVO</v>
          </cell>
          <cell r="D1759" t="str">
            <v>TECNICO JUDICIARIO</v>
          </cell>
        </row>
        <row r="1760">
          <cell r="A1760">
            <v>14093</v>
          </cell>
          <cell r="B1760" t="str">
            <v>MARCELO WILLIAMS ANDRADE COSTA</v>
          </cell>
          <cell r="C1760" t="str">
            <v>ATIVO</v>
          </cell>
          <cell r="D1760" t="str">
            <v>ANALISTA JUDICIÁRIO/OFICIAL DE JUSTIÇA AV. FEDERAL</v>
          </cell>
        </row>
        <row r="1761">
          <cell r="A1761">
            <v>14094</v>
          </cell>
          <cell r="B1761" t="str">
            <v>ANA PAULA GE ACAYABA DE MONTEZUMA MENEZES THOME</v>
          </cell>
          <cell r="C1761" t="str">
            <v>ATIVO</v>
          </cell>
          <cell r="D1761" t="str">
            <v>ANALISTA JUDICIÁRIO/OFICIAL DE JUSTIÇA AV. FEDERAL</v>
          </cell>
        </row>
        <row r="1762">
          <cell r="A1762">
            <v>14097</v>
          </cell>
          <cell r="B1762" t="str">
            <v>ANDREIA HYPOLITO RIBEIRO</v>
          </cell>
          <cell r="C1762" t="str">
            <v>ATIVO</v>
          </cell>
          <cell r="D1762" t="str">
            <v>TECNICO JUDICIARIO</v>
          </cell>
        </row>
        <row r="1763">
          <cell r="A1763">
            <v>14098</v>
          </cell>
          <cell r="B1763" t="str">
            <v>ANA PAULA LOPES FERNANDES</v>
          </cell>
          <cell r="C1763" t="str">
            <v>ATIVO</v>
          </cell>
          <cell r="D1763" t="str">
            <v>TECNICO JUDICIARIO</v>
          </cell>
        </row>
        <row r="1764">
          <cell r="A1764">
            <v>14099</v>
          </cell>
          <cell r="B1764" t="str">
            <v>SUELI TIEMI TORII</v>
          </cell>
          <cell r="C1764" t="str">
            <v>ATIVO</v>
          </cell>
          <cell r="D1764" t="str">
            <v>ANALISTA JUDICIARIO (Lei 9421/96)</v>
          </cell>
        </row>
        <row r="1765">
          <cell r="A1765">
            <v>14100</v>
          </cell>
          <cell r="B1765" t="str">
            <v>ALINE MACEDO DE ANDRADE PINTO</v>
          </cell>
          <cell r="C1765" t="str">
            <v>ATIVO</v>
          </cell>
          <cell r="D1765" t="str">
            <v>TECNICO JUDICIARIO</v>
          </cell>
        </row>
        <row r="1766">
          <cell r="A1766">
            <v>14101</v>
          </cell>
          <cell r="B1766" t="str">
            <v>DIEGO BARROS PEREIRA</v>
          </cell>
          <cell r="C1766" t="str">
            <v>ATIVO</v>
          </cell>
          <cell r="D1766" t="str">
            <v>TECNICO JUDICIARIO</v>
          </cell>
        </row>
        <row r="1767">
          <cell r="A1767">
            <v>14104</v>
          </cell>
          <cell r="B1767" t="str">
            <v>RENATO JOSÉ DE AVILA BALDI</v>
          </cell>
          <cell r="C1767" t="str">
            <v>ATIVO</v>
          </cell>
          <cell r="D1767" t="str">
            <v>TECNICO JUDICIARIO</v>
          </cell>
        </row>
        <row r="1768">
          <cell r="A1768">
            <v>14105</v>
          </cell>
          <cell r="B1768" t="str">
            <v>FLAVIA JORGE GRANERO</v>
          </cell>
          <cell r="C1768" t="str">
            <v>ATIVO</v>
          </cell>
          <cell r="D1768" t="str">
            <v>TECNICO JUDICIARIO</v>
          </cell>
        </row>
        <row r="1769">
          <cell r="A1769">
            <v>14106</v>
          </cell>
          <cell r="B1769" t="str">
            <v>BRUNO ASSIS COGO</v>
          </cell>
          <cell r="C1769" t="str">
            <v>ATIVO</v>
          </cell>
          <cell r="D1769" t="str">
            <v>TECNICO JUDICIARIO</v>
          </cell>
        </row>
        <row r="1770">
          <cell r="A1770">
            <v>14107</v>
          </cell>
          <cell r="B1770" t="str">
            <v>MARIA GABRIELA COSTA BADARÓ CARDOSO</v>
          </cell>
          <cell r="C1770" t="str">
            <v>ATIVO/CEDIDO</v>
          </cell>
          <cell r="D1770" t="str">
            <v>ANALISTA JUDICIARIO</v>
          </cell>
        </row>
        <row r="1771">
          <cell r="A1771">
            <v>14108</v>
          </cell>
          <cell r="B1771" t="str">
            <v>MARIO VINICIUS PIMENTEL</v>
          </cell>
          <cell r="C1771" t="str">
            <v>ATIVO</v>
          </cell>
          <cell r="D1771" t="str">
            <v>TECNICO JUDICIARIO</v>
          </cell>
        </row>
        <row r="1772">
          <cell r="A1772">
            <v>14109</v>
          </cell>
          <cell r="B1772" t="str">
            <v>PATRICIA MONTEIRO ALVES BARBOSA</v>
          </cell>
          <cell r="C1772" t="str">
            <v>ATIVO</v>
          </cell>
          <cell r="D1772" t="str">
            <v>TECNICO JUDICIARIO</v>
          </cell>
        </row>
        <row r="1773">
          <cell r="A1773">
            <v>14110</v>
          </cell>
          <cell r="B1773" t="str">
            <v>RILEY PESSOA DE ARAÚJO</v>
          </cell>
          <cell r="C1773" t="str">
            <v>ATIVO</v>
          </cell>
          <cell r="D1773" t="str">
            <v>TECNICO JUDICIARIO</v>
          </cell>
        </row>
        <row r="1774">
          <cell r="A1774">
            <v>14111</v>
          </cell>
          <cell r="B1774" t="str">
            <v>ALEX MULLER DO VALE</v>
          </cell>
          <cell r="C1774" t="str">
            <v>ATIVO</v>
          </cell>
          <cell r="D1774" t="str">
            <v>TECNICO JUDICIARIO</v>
          </cell>
        </row>
        <row r="1775">
          <cell r="A1775">
            <v>14112</v>
          </cell>
          <cell r="B1775" t="str">
            <v>DANIEL BOMFIM UCHÔA</v>
          </cell>
          <cell r="C1775" t="str">
            <v>ATIVO</v>
          </cell>
          <cell r="D1775" t="str">
            <v>ANALISTA JUDICIARIO/CONTADORIA</v>
          </cell>
        </row>
        <row r="1776">
          <cell r="A1776">
            <v>14114</v>
          </cell>
          <cell r="B1776" t="str">
            <v>RINALDO FABIAN DOS SANTOS</v>
          </cell>
          <cell r="C1776" t="str">
            <v>ATIVO</v>
          </cell>
          <cell r="D1776" t="str">
            <v>TECNICO JUDICIARIO</v>
          </cell>
        </row>
        <row r="1777">
          <cell r="A1777">
            <v>14115</v>
          </cell>
          <cell r="B1777" t="str">
            <v>LEONARDO SANTOS CARVALHO</v>
          </cell>
          <cell r="C1777" t="str">
            <v>ATIVO</v>
          </cell>
          <cell r="D1777" t="str">
            <v>ANALISTA JUDICIÁRIO/OFICIAL DE JUSTIÇA AV. FEDERAL</v>
          </cell>
        </row>
        <row r="1778">
          <cell r="A1778">
            <v>14117</v>
          </cell>
          <cell r="B1778" t="str">
            <v>ANDRESSA RODRIGUES MACHADO TAYT-SON</v>
          </cell>
          <cell r="C1778" t="str">
            <v>ATIVO/CEDIDO</v>
          </cell>
          <cell r="D1778" t="str">
            <v>TECNICO JUDICIARIO</v>
          </cell>
        </row>
        <row r="1779">
          <cell r="A1779">
            <v>14119</v>
          </cell>
          <cell r="B1779" t="str">
            <v>GUSTAVO MAGALHÃES RIBEIRO</v>
          </cell>
          <cell r="C1779" t="str">
            <v>ATIVO</v>
          </cell>
          <cell r="D1779" t="str">
            <v>TECNICO JUDICIARIO</v>
          </cell>
        </row>
        <row r="1780">
          <cell r="A1780">
            <v>14120</v>
          </cell>
          <cell r="B1780" t="str">
            <v>MARCELO BATISTA CORRÊA</v>
          </cell>
          <cell r="C1780" t="str">
            <v>ATIVO</v>
          </cell>
          <cell r="D1780" t="str">
            <v>TECNICO JUDICIARIO</v>
          </cell>
        </row>
        <row r="1781">
          <cell r="A1781">
            <v>14121</v>
          </cell>
          <cell r="B1781" t="str">
            <v>VALBER MARTINS DOS SANTOS FILHO</v>
          </cell>
          <cell r="C1781" t="str">
            <v>ATIVO</v>
          </cell>
          <cell r="D1781" t="str">
            <v>TECNICO JUDICIARIO</v>
          </cell>
        </row>
        <row r="1782">
          <cell r="A1782">
            <v>14123</v>
          </cell>
          <cell r="B1782" t="str">
            <v>RODRIGO SANTOS RABELO DA SILVA</v>
          </cell>
          <cell r="C1782" t="str">
            <v>ATIVO</v>
          </cell>
          <cell r="D1782" t="str">
            <v>TECNICO JUDICIARIO</v>
          </cell>
        </row>
        <row r="1783">
          <cell r="A1783">
            <v>14125</v>
          </cell>
          <cell r="B1783" t="str">
            <v>RODRIGO PINTO BARRETO</v>
          </cell>
          <cell r="C1783" t="str">
            <v>ATIVO</v>
          </cell>
          <cell r="D1783" t="str">
            <v>ANALISTA JUDICIÁRIO/OFICIAL DE JUSTIÇA AV. FEDERAL</v>
          </cell>
        </row>
        <row r="1784">
          <cell r="A1784">
            <v>14126</v>
          </cell>
          <cell r="B1784" t="str">
            <v>CRISTIANE SCAQUETTI DE SOUSA LAMEIRÃO</v>
          </cell>
          <cell r="C1784" t="str">
            <v>ATIVO</v>
          </cell>
          <cell r="D1784" t="str">
            <v>TECNICO JUDICIARIO</v>
          </cell>
        </row>
        <row r="1785">
          <cell r="A1785">
            <v>14128</v>
          </cell>
          <cell r="B1785" t="str">
            <v>CLAUDIA BARROSO DOMINGUES</v>
          </cell>
          <cell r="C1785" t="str">
            <v>ATIVO</v>
          </cell>
          <cell r="D1785" t="str">
            <v>ANALISTA JUDICIARIO (Lei 9421/96)</v>
          </cell>
        </row>
        <row r="1786">
          <cell r="A1786">
            <v>14129</v>
          </cell>
          <cell r="B1786" t="str">
            <v>JOAQUIM NARCISO GARCIA JUNIOR</v>
          </cell>
          <cell r="C1786" t="str">
            <v>ATIVO</v>
          </cell>
          <cell r="D1786" t="str">
            <v>TECNICO JUDICIARIO/SEGURANCA E TRANSPORTE</v>
          </cell>
        </row>
        <row r="1787">
          <cell r="A1787">
            <v>14130</v>
          </cell>
          <cell r="B1787" t="str">
            <v>FLÁVIA FIGUEIRA TÁVORA BASTOS</v>
          </cell>
          <cell r="C1787" t="str">
            <v>ATIVO</v>
          </cell>
          <cell r="D1787" t="str">
            <v>AUXILIAR JUDICIARIO</v>
          </cell>
        </row>
        <row r="1788">
          <cell r="A1788">
            <v>14131</v>
          </cell>
          <cell r="B1788" t="str">
            <v>TATIANA RODRIGUEZ ESTEVEZ</v>
          </cell>
          <cell r="C1788" t="str">
            <v>ATIVO/CEDIDO</v>
          </cell>
          <cell r="D1788" t="str">
            <v>TECNICO JUDICIARIO</v>
          </cell>
        </row>
        <row r="1789">
          <cell r="A1789">
            <v>14132</v>
          </cell>
          <cell r="B1789" t="str">
            <v>MOACYR DE OLIVEIRA PAIVA JÚNIOR</v>
          </cell>
          <cell r="C1789" t="str">
            <v>ATIVO</v>
          </cell>
          <cell r="D1789" t="str">
            <v>TECNICO JUDICIARIO</v>
          </cell>
        </row>
        <row r="1790">
          <cell r="A1790">
            <v>14133</v>
          </cell>
          <cell r="B1790" t="str">
            <v>ROSEMBERGUES DA SILVA GOMES</v>
          </cell>
          <cell r="C1790" t="str">
            <v>ATIVO</v>
          </cell>
          <cell r="D1790" t="str">
            <v>ANALISTA JUDICIARIO (Lei 9421/96)</v>
          </cell>
        </row>
        <row r="1791">
          <cell r="A1791">
            <v>14134</v>
          </cell>
          <cell r="B1791" t="str">
            <v>CLÁUDIO JOSÉ DE PAIVA MARASSI</v>
          </cell>
          <cell r="C1791" t="str">
            <v>ATIVO</v>
          </cell>
          <cell r="D1791" t="str">
            <v>ANALISTA JUDICIARIO (Lei 9421/96)</v>
          </cell>
        </row>
        <row r="1792">
          <cell r="A1792">
            <v>14135</v>
          </cell>
          <cell r="B1792" t="str">
            <v>GABRIEL MARENDAZ COELHO SOARES</v>
          </cell>
          <cell r="C1792" t="str">
            <v>ATIVO</v>
          </cell>
          <cell r="D1792" t="str">
            <v>ANALISTA JUDICIARIO/ENGENHARIA CIVIL</v>
          </cell>
        </row>
        <row r="1793">
          <cell r="A1793">
            <v>14136</v>
          </cell>
          <cell r="B1793" t="str">
            <v>FÁTIMA CRISTINA FERNANDES FIGUEIRA GONZO</v>
          </cell>
          <cell r="C1793" t="str">
            <v>ATIVO</v>
          </cell>
          <cell r="D1793" t="str">
            <v>ANALISTA JUDICIARIO (Lei 9421/96)</v>
          </cell>
        </row>
        <row r="1794">
          <cell r="A1794">
            <v>14137</v>
          </cell>
          <cell r="B1794" t="str">
            <v>JOSÉ CARLOS TEIXEIRA</v>
          </cell>
          <cell r="C1794" t="str">
            <v>ATIVO</v>
          </cell>
          <cell r="D1794" t="str">
            <v>TECNICO JUDICIARIO</v>
          </cell>
        </row>
        <row r="1795">
          <cell r="A1795">
            <v>14138</v>
          </cell>
          <cell r="B1795" t="str">
            <v>RENATO LEMBERG SIQUEIRA DA SILVA</v>
          </cell>
          <cell r="C1795" t="str">
            <v>ATIVO</v>
          </cell>
          <cell r="D1795" t="str">
            <v>ANALISTA JUDICIARIO (Lei 9421/96)</v>
          </cell>
        </row>
        <row r="1796">
          <cell r="A1796">
            <v>14139</v>
          </cell>
          <cell r="B1796" t="str">
            <v>ARMANDO NOVAIS FIGUEIREDO</v>
          </cell>
          <cell r="C1796" t="str">
            <v>ATIVO</v>
          </cell>
          <cell r="D1796" t="str">
            <v>ANALISTA JUDICIARIO (Lei 9421/96)</v>
          </cell>
        </row>
        <row r="1797">
          <cell r="A1797">
            <v>14140</v>
          </cell>
          <cell r="B1797" t="str">
            <v>ISADORA FARIAS SANTOS</v>
          </cell>
          <cell r="C1797" t="str">
            <v>ATIVO</v>
          </cell>
          <cell r="D1797" t="str">
            <v>TECNICO JUDICIARIO</v>
          </cell>
        </row>
        <row r="1798">
          <cell r="A1798">
            <v>14141</v>
          </cell>
          <cell r="B1798" t="str">
            <v>RONEY SARMENTO SILVEIRA</v>
          </cell>
          <cell r="C1798" t="str">
            <v>ATIVO</v>
          </cell>
          <cell r="D1798" t="str">
            <v>ANALISTA JUDICIARIO (Lei 9421/96)</v>
          </cell>
        </row>
        <row r="1799">
          <cell r="A1799">
            <v>14142</v>
          </cell>
          <cell r="B1799" t="str">
            <v>PATRICIA MEYER LAGE KAPPEL</v>
          </cell>
          <cell r="C1799" t="str">
            <v>ATIVO</v>
          </cell>
          <cell r="D1799" t="str">
            <v>TECNICO JUDICIARIO</v>
          </cell>
        </row>
        <row r="1800">
          <cell r="A1800">
            <v>14143</v>
          </cell>
          <cell r="B1800" t="str">
            <v>ROGÉRIA ALVARENGA MARTINS MOREIRA COSTA</v>
          </cell>
          <cell r="C1800" t="str">
            <v>REMOVIDO</v>
          </cell>
          <cell r="D1800" t="str">
            <v>ANALISTA JUDICIARIO</v>
          </cell>
        </row>
        <row r="1801">
          <cell r="A1801">
            <v>14144</v>
          </cell>
          <cell r="B1801" t="str">
            <v>JORGE NANCIFE PEDROSO</v>
          </cell>
          <cell r="C1801" t="str">
            <v>ATIVO</v>
          </cell>
          <cell r="D1801" t="str">
            <v>TECNICO JUDICIARIO</v>
          </cell>
        </row>
        <row r="1802">
          <cell r="A1802">
            <v>14145</v>
          </cell>
          <cell r="B1802" t="str">
            <v>SHEILA DE FREITAS LOPES</v>
          </cell>
          <cell r="C1802" t="str">
            <v>ATIVO</v>
          </cell>
          <cell r="D1802" t="str">
            <v>ANALISTA JUDICIARIO (Lei 9421/96)</v>
          </cell>
        </row>
        <row r="1803">
          <cell r="A1803">
            <v>14146</v>
          </cell>
          <cell r="B1803" t="str">
            <v>MARIO AUGUSTO CONSTANT DE LIMA</v>
          </cell>
          <cell r="C1803" t="str">
            <v>ATIVO</v>
          </cell>
          <cell r="D1803" t="str">
            <v>TECNICO JUDICIARIO</v>
          </cell>
        </row>
        <row r="1804">
          <cell r="A1804">
            <v>14148</v>
          </cell>
          <cell r="B1804" t="str">
            <v>CARLOS ROBERTO FERREIRA CYPRIANO</v>
          </cell>
          <cell r="C1804" t="str">
            <v>ATIVO</v>
          </cell>
          <cell r="D1804" t="str">
            <v>TECNICO JUDICIARIO</v>
          </cell>
        </row>
        <row r="1805">
          <cell r="A1805">
            <v>14149</v>
          </cell>
          <cell r="B1805" t="str">
            <v>THAIS MARTINELLI GALHARDO MOREIRA DIAS</v>
          </cell>
          <cell r="C1805" t="str">
            <v>ATIVO</v>
          </cell>
          <cell r="D1805" t="str">
            <v>TECNICO JUDICIARIO</v>
          </cell>
        </row>
        <row r="1806">
          <cell r="A1806">
            <v>14150</v>
          </cell>
          <cell r="B1806" t="str">
            <v>LEONARDO SANTOS DE ALMEIDA</v>
          </cell>
          <cell r="C1806" t="str">
            <v>ATIVO</v>
          </cell>
          <cell r="D1806" t="str">
            <v>ANALISTA JUDICIARIO (Lei 9421/96)</v>
          </cell>
        </row>
        <row r="1807">
          <cell r="A1807">
            <v>14151</v>
          </cell>
          <cell r="B1807" t="str">
            <v>MARIA THEREZA ALCÂNTARA ANDREZA FIGUEIREDO</v>
          </cell>
          <cell r="C1807" t="str">
            <v>ATIVO</v>
          </cell>
          <cell r="D1807" t="str">
            <v>ANALISTA JUDICIARIO (Lei 9421/96)</v>
          </cell>
        </row>
        <row r="1808">
          <cell r="A1808">
            <v>14152</v>
          </cell>
          <cell r="B1808" t="str">
            <v>RODRIGO CANELLA SOARES</v>
          </cell>
          <cell r="C1808" t="str">
            <v>ATIVO/CEDIDO</v>
          </cell>
          <cell r="D1808" t="str">
            <v>ANALISTA JUDICIARIO</v>
          </cell>
        </row>
        <row r="1809">
          <cell r="A1809">
            <v>14153</v>
          </cell>
          <cell r="B1809" t="str">
            <v>FERNANDA MORET FERREIRA COLAÇO</v>
          </cell>
          <cell r="C1809" t="str">
            <v>ATIVO</v>
          </cell>
          <cell r="D1809" t="str">
            <v>ANALISTA JUDICIARIO (Lei 9421/96)</v>
          </cell>
        </row>
        <row r="1810">
          <cell r="A1810">
            <v>14154</v>
          </cell>
          <cell r="B1810" t="str">
            <v>MARIA LUIZA OLIVEIRA DIAS</v>
          </cell>
          <cell r="C1810" t="str">
            <v>ATIVO</v>
          </cell>
          <cell r="D1810" t="str">
            <v>ANALISTA JUDICIARIO (Lei 9421/96)</v>
          </cell>
        </row>
        <row r="1811">
          <cell r="A1811">
            <v>14155</v>
          </cell>
          <cell r="B1811" t="str">
            <v>RAFAEL O'DONNELL FRANCKLIN DA COSTA</v>
          </cell>
          <cell r="C1811" t="str">
            <v>ATIVO</v>
          </cell>
          <cell r="D1811" t="str">
            <v>TECNICO JUDICIARIO</v>
          </cell>
        </row>
        <row r="1812">
          <cell r="A1812">
            <v>14156</v>
          </cell>
          <cell r="B1812" t="str">
            <v>RENAND SIQUEIRA DOS SANTOS</v>
          </cell>
          <cell r="C1812" t="str">
            <v>ATIVO</v>
          </cell>
          <cell r="D1812" t="str">
            <v>TECNICO JUDICIARIO/SEGURANCA E TRANSPORTE</v>
          </cell>
        </row>
        <row r="1813">
          <cell r="A1813">
            <v>14157</v>
          </cell>
          <cell r="B1813" t="str">
            <v>GUSTAVO SAMPAIO MARRA</v>
          </cell>
          <cell r="C1813" t="str">
            <v>ATIVO</v>
          </cell>
          <cell r="D1813" t="str">
            <v>TECNICO JUDICIARIO/SEGURANCA E TRANSPORTE</v>
          </cell>
        </row>
        <row r="1814">
          <cell r="A1814">
            <v>14158</v>
          </cell>
          <cell r="B1814" t="str">
            <v>ALEXANDRE MAGNO GONZALEZ DE LACERDA</v>
          </cell>
          <cell r="C1814" t="str">
            <v>ATIVO</v>
          </cell>
          <cell r="D1814" t="str">
            <v>TECNICO JUDICIARIO</v>
          </cell>
        </row>
        <row r="1815">
          <cell r="A1815">
            <v>14159</v>
          </cell>
          <cell r="B1815" t="str">
            <v>DEBORAH WYSARD SOARES</v>
          </cell>
          <cell r="C1815" t="str">
            <v>ATIVO</v>
          </cell>
          <cell r="D1815" t="str">
            <v>TECNICO JUDICIARIO</v>
          </cell>
        </row>
        <row r="1816">
          <cell r="A1816">
            <v>14162</v>
          </cell>
          <cell r="B1816" t="str">
            <v>FLÁVIA BARROS DE MIRANDA</v>
          </cell>
          <cell r="C1816" t="str">
            <v>ATIVO</v>
          </cell>
          <cell r="D1816" t="str">
            <v>TECNICO JUDICIARIO</v>
          </cell>
        </row>
        <row r="1817">
          <cell r="A1817">
            <v>14163</v>
          </cell>
          <cell r="B1817" t="str">
            <v>FERNANDA RIBEIRO GOMES JACOBI</v>
          </cell>
          <cell r="C1817" t="str">
            <v>ATIVO</v>
          </cell>
          <cell r="D1817" t="str">
            <v>TECNICO JUDICIARIO</v>
          </cell>
        </row>
        <row r="1818">
          <cell r="A1818">
            <v>14164</v>
          </cell>
          <cell r="B1818" t="str">
            <v>CARLA AGUADÊ CHAVES</v>
          </cell>
          <cell r="C1818" t="str">
            <v>REMOVIDO</v>
          </cell>
          <cell r="D1818" t="str">
            <v>ANALISTA JUDICIARIO</v>
          </cell>
        </row>
        <row r="1819">
          <cell r="A1819">
            <v>14165</v>
          </cell>
          <cell r="B1819" t="str">
            <v>LAIZ DE CASTRO MENEZES VALLE</v>
          </cell>
          <cell r="C1819" t="str">
            <v>ATIVO</v>
          </cell>
          <cell r="D1819" t="str">
            <v>ANALISTA JUDICIARIO (Lei 9421/96)</v>
          </cell>
        </row>
        <row r="1820">
          <cell r="A1820">
            <v>14166</v>
          </cell>
          <cell r="B1820" t="str">
            <v>CAROLINA DE BRITO EMILIO E FERNANDES</v>
          </cell>
          <cell r="C1820" t="str">
            <v>ATIVO</v>
          </cell>
          <cell r="D1820" t="str">
            <v>TECNICO JUDICIARIO</v>
          </cell>
        </row>
        <row r="1821">
          <cell r="A1821">
            <v>14167</v>
          </cell>
          <cell r="B1821" t="str">
            <v>RAFAELA DA SILVA BRAGA</v>
          </cell>
          <cell r="C1821" t="str">
            <v>ATIVO</v>
          </cell>
          <cell r="D1821" t="str">
            <v>ANALISTA JUDICIÁRIO/OFICIAL DE JUSTIÇA AV. FEDERAL</v>
          </cell>
        </row>
        <row r="1822">
          <cell r="A1822">
            <v>14168</v>
          </cell>
          <cell r="B1822" t="str">
            <v>MARIANA ORNELAS DE ARAÚJO GÓES LIRIA</v>
          </cell>
          <cell r="C1822" t="str">
            <v>ATIVO</v>
          </cell>
          <cell r="D1822" t="str">
            <v>ANALISTA JUDICIÁRIO/OFICIAL DE JUSTIÇA AV. FEDERAL</v>
          </cell>
        </row>
        <row r="1823">
          <cell r="A1823">
            <v>14169</v>
          </cell>
          <cell r="B1823" t="str">
            <v>MARIANA MAMEDE LOURENÇO</v>
          </cell>
          <cell r="C1823" t="str">
            <v>ATIVO</v>
          </cell>
          <cell r="D1823" t="str">
            <v>ANALISTA JUDICIARIO (Lei 9421/96)</v>
          </cell>
        </row>
        <row r="1824">
          <cell r="A1824">
            <v>14170</v>
          </cell>
          <cell r="B1824" t="str">
            <v>LEANDRO GILBERT REIS</v>
          </cell>
          <cell r="C1824" t="str">
            <v>ATIVO</v>
          </cell>
          <cell r="D1824" t="str">
            <v>ANALISTA JUDICIARIO (Lei 9421/96)</v>
          </cell>
        </row>
        <row r="1825">
          <cell r="A1825">
            <v>14171</v>
          </cell>
          <cell r="B1825" t="str">
            <v>LEONARDO BOTELHO ORTEGA</v>
          </cell>
          <cell r="C1825" t="str">
            <v>ATIVO</v>
          </cell>
          <cell r="D1825" t="str">
            <v>ANALISTA JUDICIARIO (Lei 9421/96)</v>
          </cell>
        </row>
        <row r="1826">
          <cell r="A1826">
            <v>14172</v>
          </cell>
          <cell r="B1826" t="str">
            <v>BIANCA DE ANDRADE FERNANDES</v>
          </cell>
          <cell r="C1826" t="str">
            <v>ATIVO</v>
          </cell>
          <cell r="D1826" t="str">
            <v>ANALISTA JUDICIARIO (Lei 9421/96)</v>
          </cell>
        </row>
        <row r="1827">
          <cell r="A1827">
            <v>14174</v>
          </cell>
          <cell r="B1827" t="str">
            <v>LUCIANO DE SOUZA NACIF</v>
          </cell>
          <cell r="C1827" t="str">
            <v>ATIVO</v>
          </cell>
          <cell r="D1827" t="str">
            <v>TECNICO JUDICIARIO</v>
          </cell>
        </row>
        <row r="1828">
          <cell r="A1828">
            <v>14175</v>
          </cell>
          <cell r="B1828" t="str">
            <v>MARCELO BRAZIL DE ABREU</v>
          </cell>
          <cell r="C1828" t="str">
            <v>ATIVO</v>
          </cell>
          <cell r="D1828" t="str">
            <v>TECNICO JUDICIARIO</v>
          </cell>
        </row>
        <row r="1829">
          <cell r="A1829">
            <v>14179</v>
          </cell>
          <cell r="B1829" t="str">
            <v>THAIS REGINA SEIMETZ ANDRADE</v>
          </cell>
          <cell r="C1829" t="str">
            <v>ATIVO</v>
          </cell>
          <cell r="D1829" t="str">
            <v>TECNICO JUDICIARIO</v>
          </cell>
        </row>
        <row r="1830">
          <cell r="A1830">
            <v>14182</v>
          </cell>
          <cell r="B1830" t="str">
            <v>LEANDRO PINTO PEREIRA</v>
          </cell>
          <cell r="C1830" t="str">
            <v>ATIVO</v>
          </cell>
          <cell r="D1830" t="str">
            <v>TECNICO JUDICIARIO</v>
          </cell>
        </row>
        <row r="1831">
          <cell r="A1831">
            <v>14183</v>
          </cell>
          <cell r="B1831" t="str">
            <v>JOSÉ FRANCISCO TOSTES FILHO</v>
          </cell>
          <cell r="C1831" t="str">
            <v>ATIVO</v>
          </cell>
          <cell r="D1831" t="str">
            <v>TECNICO JUDICIARIO</v>
          </cell>
        </row>
        <row r="1832">
          <cell r="A1832">
            <v>14185</v>
          </cell>
          <cell r="B1832" t="str">
            <v>ANNA BEATRIZ SILVA DE LIMA PEREIRA</v>
          </cell>
          <cell r="C1832" t="str">
            <v>ATIVO</v>
          </cell>
          <cell r="D1832" t="str">
            <v>ANALISTA JUDICIARIO (Lei 9421/96)</v>
          </cell>
        </row>
        <row r="1833">
          <cell r="A1833">
            <v>14186</v>
          </cell>
          <cell r="B1833" t="str">
            <v>DANIELLE LIMA MARINHO</v>
          </cell>
          <cell r="C1833" t="str">
            <v>ATIVO</v>
          </cell>
          <cell r="D1833" t="str">
            <v>ANALISTA JUDICIARIO (Lei 9421/96)</v>
          </cell>
        </row>
        <row r="1834">
          <cell r="A1834">
            <v>14188</v>
          </cell>
          <cell r="B1834" t="str">
            <v>CRISTIANA CORRÊA PINA NASCIMENTO</v>
          </cell>
          <cell r="C1834" t="str">
            <v>ATIVO</v>
          </cell>
          <cell r="D1834" t="str">
            <v>ANALISTA JUDICIARIO (Lei 9421/96)</v>
          </cell>
        </row>
        <row r="1835">
          <cell r="A1835">
            <v>14189</v>
          </cell>
          <cell r="B1835" t="str">
            <v>PRISCILA BARATA DINIZ FACCHINI</v>
          </cell>
          <cell r="C1835" t="str">
            <v>REMOVIDO</v>
          </cell>
          <cell r="D1835" t="str">
            <v>ANALISTA JUDICIARIO</v>
          </cell>
        </row>
        <row r="1836">
          <cell r="A1836">
            <v>14190</v>
          </cell>
          <cell r="B1836" t="str">
            <v>LUCIUS RABELLO VASCONCELLOS</v>
          </cell>
          <cell r="C1836" t="str">
            <v>ATIVO</v>
          </cell>
          <cell r="D1836" t="str">
            <v>ANALISTA JUDICIARIO (Lei 9421/96)</v>
          </cell>
        </row>
        <row r="1837">
          <cell r="A1837">
            <v>14191</v>
          </cell>
          <cell r="B1837" t="str">
            <v>JACKSON FREITAS DE JESUS</v>
          </cell>
          <cell r="C1837" t="str">
            <v>ATIVO</v>
          </cell>
          <cell r="D1837" t="str">
            <v>TECNICO JUDICIARIO</v>
          </cell>
        </row>
        <row r="1838">
          <cell r="A1838">
            <v>14193</v>
          </cell>
          <cell r="B1838" t="str">
            <v>ERIKA SANTOS OLIVEIRA</v>
          </cell>
          <cell r="C1838" t="str">
            <v>ATIVO</v>
          </cell>
          <cell r="D1838" t="str">
            <v>TECNICO JUDICIARIO</v>
          </cell>
        </row>
        <row r="1839">
          <cell r="A1839">
            <v>14194</v>
          </cell>
          <cell r="B1839" t="str">
            <v>PATRÍCIA DA SILVA STEFANI PIMENTEL</v>
          </cell>
          <cell r="C1839" t="str">
            <v>ATIVO</v>
          </cell>
          <cell r="D1839" t="str">
            <v>TECNICO JUDICIARIO</v>
          </cell>
        </row>
        <row r="1840">
          <cell r="A1840">
            <v>14195</v>
          </cell>
          <cell r="B1840" t="str">
            <v>MARCIO CORREA DAMASO</v>
          </cell>
          <cell r="C1840" t="str">
            <v>ATIVO</v>
          </cell>
          <cell r="D1840" t="str">
            <v>TECNICO JUDICIARIO</v>
          </cell>
        </row>
        <row r="1841">
          <cell r="A1841">
            <v>14198</v>
          </cell>
          <cell r="B1841" t="str">
            <v>PEDRO LINS DORNELAS</v>
          </cell>
          <cell r="C1841" t="str">
            <v>ATIVO</v>
          </cell>
          <cell r="D1841" t="str">
            <v>TECNICO JUDICIARIO</v>
          </cell>
        </row>
        <row r="1842">
          <cell r="A1842">
            <v>14199</v>
          </cell>
          <cell r="B1842" t="str">
            <v>WASHINGTON MARCELO NUNES DA SILVA</v>
          </cell>
          <cell r="C1842" t="str">
            <v>ATIVO</v>
          </cell>
          <cell r="D1842" t="str">
            <v>TECNICO JUDICIARIO/SEGURANCA E TRANSPORTE</v>
          </cell>
        </row>
        <row r="1843">
          <cell r="A1843">
            <v>14200</v>
          </cell>
          <cell r="B1843" t="str">
            <v>MICHELLI DUARTE COSTA DE MORAES</v>
          </cell>
          <cell r="C1843" t="str">
            <v>ATIVO</v>
          </cell>
          <cell r="D1843" t="str">
            <v>TECNICO JUDICIARIO</v>
          </cell>
        </row>
        <row r="1844">
          <cell r="A1844">
            <v>14201</v>
          </cell>
          <cell r="B1844" t="str">
            <v>LIGIA JULIANELLI FERREIRA</v>
          </cell>
          <cell r="C1844" t="str">
            <v>ATIVO</v>
          </cell>
          <cell r="D1844" t="str">
            <v>ANALISTA JUDICIÁRIO/OFICIAL DE JUSTIÇA AV. FEDERAL</v>
          </cell>
        </row>
        <row r="1845">
          <cell r="A1845">
            <v>14202</v>
          </cell>
          <cell r="B1845" t="str">
            <v>ANDRE FERREIRA VEIGA</v>
          </cell>
          <cell r="C1845" t="str">
            <v>ATIVO</v>
          </cell>
          <cell r="D1845" t="str">
            <v>TECNICO JUDICIARIO/SEGURANCA E TRANSPORTE</v>
          </cell>
        </row>
        <row r="1846">
          <cell r="A1846">
            <v>14205</v>
          </cell>
          <cell r="B1846" t="str">
            <v>CLAUDIO ROBERTO BOECHEM ROCHA</v>
          </cell>
          <cell r="C1846" t="str">
            <v>ATIVO</v>
          </cell>
          <cell r="D1846" t="str">
            <v>ANALISTA JUDICIARIO (Lei 9421/96)</v>
          </cell>
        </row>
        <row r="1847">
          <cell r="A1847">
            <v>14207</v>
          </cell>
          <cell r="B1847" t="str">
            <v>HELENA SILVA PEIXOTO</v>
          </cell>
          <cell r="C1847" t="str">
            <v>ATIVO</v>
          </cell>
          <cell r="D1847" t="str">
            <v>ANALISTA JUDICIARIO (Lei 9421/96)</v>
          </cell>
        </row>
        <row r="1848">
          <cell r="A1848">
            <v>14208</v>
          </cell>
          <cell r="B1848" t="str">
            <v>VITOR ADRIEN CORREA PINHEIRO</v>
          </cell>
          <cell r="C1848" t="str">
            <v>ATIVO</v>
          </cell>
          <cell r="D1848" t="str">
            <v>TECNICO JUDICIARIO</v>
          </cell>
        </row>
        <row r="1849">
          <cell r="A1849">
            <v>14209</v>
          </cell>
          <cell r="B1849" t="str">
            <v>MARIANA PACHECO BARBETO</v>
          </cell>
          <cell r="C1849" t="str">
            <v>ATIVO</v>
          </cell>
          <cell r="D1849" t="str">
            <v>ANALISTA JUDICIARIO (Lei 9421/96)</v>
          </cell>
        </row>
        <row r="1850">
          <cell r="A1850">
            <v>14210</v>
          </cell>
          <cell r="B1850" t="str">
            <v>ROZANA AFFONSO DE ANDRADE ROZALES</v>
          </cell>
          <cell r="C1850" t="str">
            <v>REMOVIDO</v>
          </cell>
          <cell r="D1850" t="str">
            <v>ANALISTA JUDICIARIO</v>
          </cell>
        </row>
        <row r="1851">
          <cell r="A1851">
            <v>14212</v>
          </cell>
          <cell r="B1851" t="str">
            <v>VERÔNICA MEDEIROS RAMOS DOS SANTOS</v>
          </cell>
          <cell r="C1851" t="str">
            <v>ATIVO</v>
          </cell>
          <cell r="D1851" t="str">
            <v>ANALISTA JUDICIARIO (Lei 9421/96)</v>
          </cell>
        </row>
        <row r="1852">
          <cell r="A1852">
            <v>14214</v>
          </cell>
          <cell r="B1852" t="str">
            <v>CARINA DA SILVA PACHECO</v>
          </cell>
          <cell r="C1852" t="str">
            <v>ATIVO</v>
          </cell>
          <cell r="D1852" t="str">
            <v>TECNICO JUDICIARIO</v>
          </cell>
        </row>
        <row r="1853">
          <cell r="A1853">
            <v>14215</v>
          </cell>
          <cell r="B1853" t="str">
            <v>FÁBIO DINIZ PESSÔA</v>
          </cell>
          <cell r="C1853" t="str">
            <v>ATIVO</v>
          </cell>
          <cell r="D1853" t="str">
            <v>TECNICO JUDICIARIO</v>
          </cell>
        </row>
        <row r="1854">
          <cell r="A1854">
            <v>14217</v>
          </cell>
          <cell r="B1854" t="str">
            <v>JORGE ALBERTO VIEIRA</v>
          </cell>
          <cell r="C1854" t="str">
            <v>ATIVO</v>
          </cell>
          <cell r="D1854" t="str">
            <v>TECNICO JUDICIARIO</v>
          </cell>
        </row>
        <row r="1855">
          <cell r="A1855">
            <v>14218</v>
          </cell>
          <cell r="B1855" t="str">
            <v>LÍVIA MARIA SIMÕES DE CARVALHO</v>
          </cell>
          <cell r="C1855" t="str">
            <v>ATIVO</v>
          </cell>
          <cell r="D1855" t="str">
            <v>TECNICO JUDICIARIO</v>
          </cell>
        </row>
        <row r="1856">
          <cell r="A1856">
            <v>14219</v>
          </cell>
          <cell r="B1856" t="str">
            <v>MARCOS OX XIMENES</v>
          </cell>
          <cell r="C1856" t="str">
            <v>ATIVO</v>
          </cell>
          <cell r="D1856" t="str">
            <v>TECNICO JUDICIARIO</v>
          </cell>
        </row>
        <row r="1857">
          <cell r="A1857">
            <v>14220</v>
          </cell>
          <cell r="B1857" t="str">
            <v>MARCUS DE PROSDOCIMI</v>
          </cell>
          <cell r="C1857" t="str">
            <v>ATIVO</v>
          </cell>
          <cell r="D1857" t="str">
            <v>TECNICO JUDICIARIO</v>
          </cell>
        </row>
        <row r="1858">
          <cell r="A1858">
            <v>14222</v>
          </cell>
          <cell r="B1858" t="str">
            <v>PEDRO LUIS PEREIRA MACHADO</v>
          </cell>
          <cell r="C1858" t="str">
            <v>ATIVO</v>
          </cell>
          <cell r="D1858" t="str">
            <v>TECNICO JUDICIARIO</v>
          </cell>
        </row>
        <row r="1859">
          <cell r="A1859">
            <v>14223</v>
          </cell>
          <cell r="B1859" t="str">
            <v>SÍLVIA CAROLINA LOPES DE IPANEMA MOREIRA</v>
          </cell>
          <cell r="C1859" t="str">
            <v>ATIVO</v>
          </cell>
          <cell r="D1859" t="str">
            <v>ANALISTA JUDICIARIO (Lei 9421/96)</v>
          </cell>
        </row>
        <row r="1860">
          <cell r="A1860">
            <v>14224</v>
          </cell>
          <cell r="B1860" t="str">
            <v>ANA LYGIA BROQUÁ BASTOS</v>
          </cell>
          <cell r="C1860" t="str">
            <v>ATIVO</v>
          </cell>
          <cell r="D1860" t="str">
            <v>ANALISTA JUDICIARIO (Lei 9421/96)</v>
          </cell>
        </row>
        <row r="1861">
          <cell r="A1861">
            <v>14225</v>
          </cell>
          <cell r="B1861" t="str">
            <v>BRUNO CÉSAR PEREIRA</v>
          </cell>
          <cell r="C1861" t="str">
            <v>ATIVO</v>
          </cell>
          <cell r="D1861" t="str">
            <v>ANALISTA JUDICIARIO (Lei 9421/96)</v>
          </cell>
        </row>
        <row r="1862">
          <cell r="A1862">
            <v>14226</v>
          </cell>
          <cell r="B1862" t="str">
            <v>CAROLINA PERES DA ROCHA</v>
          </cell>
          <cell r="C1862" t="str">
            <v>ATIVO</v>
          </cell>
          <cell r="D1862" t="str">
            <v>ANALISTA JUDICIARIO (Lei 9421/96)</v>
          </cell>
        </row>
        <row r="1863">
          <cell r="A1863">
            <v>14227</v>
          </cell>
          <cell r="B1863" t="str">
            <v>CRISTINA MARIA ANDRADE SOARES</v>
          </cell>
          <cell r="C1863" t="str">
            <v>ATIVO</v>
          </cell>
          <cell r="D1863" t="str">
            <v>ANALISTA JUDICIARIO (Lei 9421/96)</v>
          </cell>
        </row>
        <row r="1864">
          <cell r="A1864">
            <v>14228</v>
          </cell>
          <cell r="B1864" t="str">
            <v>LILIANE VINHAS SILVA DA COSTA</v>
          </cell>
          <cell r="C1864" t="str">
            <v>REMOVIDO</v>
          </cell>
          <cell r="D1864" t="str">
            <v>ANALISTA JUDICIARIO</v>
          </cell>
        </row>
        <row r="1865">
          <cell r="A1865">
            <v>14230</v>
          </cell>
          <cell r="B1865" t="str">
            <v>LUISA NOGUEIRA COSTA</v>
          </cell>
          <cell r="C1865" t="str">
            <v>ATIVO/CEDIDO</v>
          </cell>
          <cell r="D1865" t="str">
            <v>ANALISTA JUDICIARIO</v>
          </cell>
        </row>
        <row r="1866">
          <cell r="A1866">
            <v>14232</v>
          </cell>
          <cell r="B1866" t="str">
            <v>ALESSANDRA SARMENTO DOS SANTOS</v>
          </cell>
          <cell r="C1866" t="str">
            <v>ATIVO</v>
          </cell>
          <cell r="D1866" t="str">
            <v>TECNICO JUDICIARIO</v>
          </cell>
        </row>
        <row r="1867">
          <cell r="A1867">
            <v>14233</v>
          </cell>
          <cell r="B1867" t="str">
            <v>ALINE RIBEIRO ALVES XAVIER</v>
          </cell>
          <cell r="C1867" t="str">
            <v>ATIVO</v>
          </cell>
          <cell r="D1867" t="str">
            <v>TECNICO JUDICIARIO</v>
          </cell>
        </row>
        <row r="1868">
          <cell r="A1868">
            <v>14234</v>
          </cell>
          <cell r="B1868" t="str">
            <v>ARIADNE MARYLA TEZELLI SOUZA</v>
          </cell>
          <cell r="C1868" t="str">
            <v>REMOVIDO</v>
          </cell>
          <cell r="D1868" t="str">
            <v>TECNICO JUDICIARIO</v>
          </cell>
        </row>
        <row r="1869">
          <cell r="A1869">
            <v>14235</v>
          </cell>
          <cell r="B1869" t="str">
            <v>MARCELA SILVA MONTEIRO</v>
          </cell>
          <cell r="C1869" t="str">
            <v>ATIVO/CEDIDO</v>
          </cell>
          <cell r="D1869" t="str">
            <v>TECNICO JUDICIARIO</v>
          </cell>
        </row>
        <row r="1870">
          <cell r="A1870">
            <v>14236</v>
          </cell>
          <cell r="B1870" t="str">
            <v>SANDRO RIBEIRO JUNQUEIRA LOPES</v>
          </cell>
          <cell r="C1870" t="str">
            <v>ATIVO</v>
          </cell>
          <cell r="D1870" t="str">
            <v>TECNICO JUDICIARIO</v>
          </cell>
        </row>
        <row r="1871">
          <cell r="A1871">
            <v>14237</v>
          </cell>
          <cell r="B1871" t="str">
            <v>LEANDRO SILVA DE MOURA</v>
          </cell>
          <cell r="C1871" t="str">
            <v>ATIVO</v>
          </cell>
          <cell r="D1871" t="str">
            <v>TECNICO JUDICIARIO/SEGURANCA E TRANSPORTE</v>
          </cell>
        </row>
        <row r="1872">
          <cell r="A1872">
            <v>14238</v>
          </cell>
          <cell r="B1872" t="str">
            <v>ELAINE KÉSSIA DE FREITAS LIRA</v>
          </cell>
          <cell r="C1872" t="str">
            <v>ATIVO</v>
          </cell>
          <cell r="D1872" t="str">
            <v>ANALISTA JUDICIARIO (Lei 9421/96)</v>
          </cell>
        </row>
        <row r="1873">
          <cell r="A1873">
            <v>14239</v>
          </cell>
          <cell r="B1873" t="str">
            <v>ANA CRISTINA KRUSE LAMEIRA</v>
          </cell>
          <cell r="C1873" t="str">
            <v>ATIVO</v>
          </cell>
          <cell r="D1873" t="str">
            <v>ANALISTA JUDICIARIO (Lei 9421/96)</v>
          </cell>
        </row>
        <row r="1874">
          <cell r="A1874">
            <v>14240</v>
          </cell>
          <cell r="B1874" t="str">
            <v>IZADORA DE MENEZES LUPETINA</v>
          </cell>
          <cell r="C1874" t="str">
            <v>ATIVO</v>
          </cell>
          <cell r="D1874" t="str">
            <v>ANALISTA JUDICIARIO (Lei 9421/96)</v>
          </cell>
        </row>
        <row r="1875">
          <cell r="A1875">
            <v>14242</v>
          </cell>
          <cell r="B1875" t="str">
            <v>LUCIANA DE AGUIAR E MIRANDA</v>
          </cell>
          <cell r="C1875" t="str">
            <v>ATIVO/CEDIDO</v>
          </cell>
          <cell r="D1875" t="str">
            <v>ANALISTA JUDICIARIO</v>
          </cell>
        </row>
        <row r="1876">
          <cell r="A1876">
            <v>14243</v>
          </cell>
          <cell r="B1876" t="str">
            <v>MARTHA XAVIER DE OLIVEIRA BERGAMASCHI</v>
          </cell>
          <cell r="C1876" t="str">
            <v>ATIVO</v>
          </cell>
          <cell r="D1876" t="str">
            <v>ANALISTA JUDICIARIO (Lei 9421/96)</v>
          </cell>
        </row>
        <row r="1877">
          <cell r="A1877">
            <v>14244</v>
          </cell>
          <cell r="B1877" t="str">
            <v>JULIA ADUM POLICENI</v>
          </cell>
          <cell r="C1877" t="str">
            <v>ATIVO</v>
          </cell>
          <cell r="D1877" t="str">
            <v>ANALISTA JUDICIARIO (Lei 9421/96)</v>
          </cell>
        </row>
        <row r="1878">
          <cell r="A1878">
            <v>14245</v>
          </cell>
          <cell r="B1878" t="str">
            <v>CLARISSA FERNANDES PEREIRA BRANCO</v>
          </cell>
          <cell r="C1878" t="str">
            <v>ATIVO</v>
          </cell>
          <cell r="D1878" t="str">
            <v>TECNICO JUDICIARIO</v>
          </cell>
        </row>
        <row r="1879">
          <cell r="A1879">
            <v>14246</v>
          </cell>
          <cell r="B1879" t="str">
            <v>FARLEI MIRANDA DOS SANTOS</v>
          </cell>
          <cell r="C1879" t="str">
            <v>ATIVO</v>
          </cell>
          <cell r="D1879" t="str">
            <v>TECNICO JUDICIARIO</v>
          </cell>
        </row>
        <row r="1880">
          <cell r="A1880">
            <v>14247</v>
          </cell>
          <cell r="B1880" t="str">
            <v>LEONARDO MARTINS CAMARGO</v>
          </cell>
          <cell r="C1880" t="str">
            <v>ATIVO</v>
          </cell>
          <cell r="D1880" t="str">
            <v>TECNICO JUDICIARIO/SEGURANCA E TRANSPORTE</v>
          </cell>
        </row>
        <row r="1881">
          <cell r="A1881">
            <v>14248</v>
          </cell>
          <cell r="B1881" t="str">
            <v>JÚLIO MIRANDA GOMES XAVIER</v>
          </cell>
          <cell r="C1881" t="str">
            <v>ATIVO</v>
          </cell>
          <cell r="D1881" t="str">
            <v>TECNICO JUDICIARIO</v>
          </cell>
        </row>
        <row r="1882">
          <cell r="A1882">
            <v>14249</v>
          </cell>
          <cell r="B1882" t="str">
            <v>TATIANA CHRISTMANN FERREIRA</v>
          </cell>
          <cell r="C1882" t="str">
            <v>ATIVO</v>
          </cell>
          <cell r="D1882" t="str">
            <v>ANALISTA JUDICIARIO (Lei 9421/96)</v>
          </cell>
        </row>
        <row r="1883">
          <cell r="A1883">
            <v>14252</v>
          </cell>
          <cell r="B1883" t="str">
            <v>PAULO VITOR DA SILVA</v>
          </cell>
          <cell r="C1883" t="str">
            <v>ATIVO</v>
          </cell>
          <cell r="D1883" t="str">
            <v>TECNICO JUDICIARIO</v>
          </cell>
        </row>
        <row r="1884">
          <cell r="A1884">
            <v>14253</v>
          </cell>
          <cell r="B1884" t="str">
            <v>RICARDO VINICIUS DE MESQUITA MENDES</v>
          </cell>
          <cell r="C1884" t="str">
            <v>ATIVO</v>
          </cell>
          <cell r="D1884" t="str">
            <v>TECNICO JUDICIARIO</v>
          </cell>
        </row>
        <row r="1885">
          <cell r="A1885">
            <v>14254</v>
          </cell>
          <cell r="B1885" t="str">
            <v>JEFFERSON ROBERTO NERY GONÇALVES</v>
          </cell>
          <cell r="C1885" t="str">
            <v>ATIVO</v>
          </cell>
          <cell r="D1885" t="str">
            <v>TECNICO JUDICIARIO</v>
          </cell>
        </row>
        <row r="1886">
          <cell r="A1886">
            <v>14255</v>
          </cell>
          <cell r="B1886" t="str">
            <v>ÁLISSON DA SILVA XAVIER</v>
          </cell>
          <cell r="C1886" t="str">
            <v>ATIVO</v>
          </cell>
          <cell r="D1886" t="str">
            <v>ANALISTA JUDICIÁRIO/OFICIAL DE JUSTIÇA AV. FEDERAL</v>
          </cell>
        </row>
        <row r="1887">
          <cell r="A1887">
            <v>14257</v>
          </cell>
          <cell r="B1887" t="str">
            <v>RITA DE CÁSSIA MENDONÇA</v>
          </cell>
          <cell r="C1887" t="str">
            <v>ATIVO</v>
          </cell>
          <cell r="D1887" t="str">
            <v>TECNICO JUDICIARIO</v>
          </cell>
        </row>
        <row r="1888">
          <cell r="A1888">
            <v>14258</v>
          </cell>
          <cell r="B1888" t="str">
            <v>ANTONIO CARLOS FERNANDES FIGUEIRA</v>
          </cell>
          <cell r="C1888" t="str">
            <v>ATIVO</v>
          </cell>
          <cell r="D1888" t="str">
            <v>ANALISTA JUDICIARIO (Lei 9421/96)</v>
          </cell>
        </row>
        <row r="1889">
          <cell r="A1889">
            <v>14259</v>
          </cell>
          <cell r="B1889" t="str">
            <v>BRUNO GABRIEL ESTEVES</v>
          </cell>
          <cell r="C1889" t="str">
            <v>ATIVO</v>
          </cell>
          <cell r="D1889" t="str">
            <v>ANALISTA JUDICIARIO (Lei 9421/96)</v>
          </cell>
        </row>
        <row r="1890">
          <cell r="A1890">
            <v>14260</v>
          </cell>
          <cell r="B1890" t="str">
            <v>CECÍLIA ROMERO LAMEIRÃO</v>
          </cell>
          <cell r="C1890" t="str">
            <v>ATIVO</v>
          </cell>
          <cell r="D1890" t="str">
            <v>ANALISTA JUDICIARIO (Lei 9421/96)</v>
          </cell>
        </row>
        <row r="1891">
          <cell r="A1891">
            <v>14261</v>
          </cell>
          <cell r="B1891" t="str">
            <v>FLAVIA MOTA DA SILVA CUNHA</v>
          </cell>
          <cell r="C1891" t="str">
            <v>ATIVO</v>
          </cell>
          <cell r="D1891" t="str">
            <v>ANALISTA JUDICIARIO (Lei 9421/96)</v>
          </cell>
        </row>
        <row r="1892">
          <cell r="A1892">
            <v>14262</v>
          </cell>
          <cell r="B1892" t="str">
            <v>GITANE ALVES DE SOUZA CRESPO</v>
          </cell>
          <cell r="C1892" t="str">
            <v>ATIVO</v>
          </cell>
          <cell r="D1892" t="str">
            <v>ANALISTA JUDICIARIO (Lei 9421/96)</v>
          </cell>
        </row>
        <row r="1893">
          <cell r="A1893">
            <v>14263</v>
          </cell>
          <cell r="B1893" t="str">
            <v>MARCOS FARIAS DE SOUZA</v>
          </cell>
          <cell r="C1893" t="str">
            <v>ATIVO</v>
          </cell>
          <cell r="D1893" t="str">
            <v>ANALISTA JUDICIARIO (Lei 9421/96)</v>
          </cell>
        </row>
        <row r="1894">
          <cell r="A1894">
            <v>14264</v>
          </cell>
          <cell r="B1894" t="str">
            <v>MARIANA MARTINS PEREIRA BASTOS</v>
          </cell>
          <cell r="C1894" t="str">
            <v>ATIVO</v>
          </cell>
          <cell r="D1894" t="str">
            <v>ANALISTA JUDICIARIO (Lei 9421/96)</v>
          </cell>
        </row>
        <row r="1895">
          <cell r="A1895">
            <v>14265</v>
          </cell>
          <cell r="B1895" t="str">
            <v>PATRICIA FERNANDES LOPES</v>
          </cell>
          <cell r="C1895" t="str">
            <v>ATIVO</v>
          </cell>
          <cell r="D1895" t="str">
            <v>ANALISTA JUDICIARIO (Lei 9421/96)</v>
          </cell>
        </row>
        <row r="1896">
          <cell r="A1896">
            <v>14267</v>
          </cell>
          <cell r="B1896" t="str">
            <v>ALEXANDRE JORGE FERNANDES MOTTA</v>
          </cell>
          <cell r="C1896" t="str">
            <v>ATIVO</v>
          </cell>
          <cell r="D1896" t="str">
            <v>TECNICO JUDICIARIO</v>
          </cell>
        </row>
        <row r="1897">
          <cell r="A1897">
            <v>14268</v>
          </cell>
          <cell r="B1897" t="str">
            <v>ANDERSON ANTONIO LIBERATORI DE CASTRO</v>
          </cell>
          <cell r="C1897" t="str">
            <v>ATIVO</v>
          </cell>
          <cell r="D1897" t="str">
            <v>TECNICO JUDICIARIO</v>
          </cell>
        </row>
        <row r="1898">
          <cell r="A1898">
            <v>14269</v>
          </cell>
          <cell r="B1898" t="str">
            <v>FÁBIO CANDIDO ANGELETI</v>
          </cell>
          <cell r="C1898" t="str">
            <v>ATIVO</v>
          </cell>
          <cell r="D1898" t="str">
            <v>TECNICO JUDICIARIO</v>
          </cell>
        </row>
        <row r="1899">
          <cell r="A1899">
            <v>14270</v>
          </cell>
          <cell r="B1899" t="str">
            <v>IZABELI LUCAS ASSUNÇÃO</v>
          </cell>
          <cell r="C1899" t="str">
            <v>ATIVO/CEDIDO</v>
          </cell>
          <cell r="D1899" t="str">
            <v>TECNICO JUDICIARIO/SEGURANCA E TRANSPORTE</v>
          </cell>
        </row>
        <row r="1900">
          <cell r="A1900">
            <v>14271</v>
          </cell>
          <cell r="B1900" t="str">
            <v>GUSTAVO ALMEIDA MARTINS DE SOUZA</v>
          </cell>
          <cell r="C1900" t="str">
            <v>ATIVO</v>
          </cell>
          <cell r="D1900" t="str">
            <v>TECNICO JUDICIARIO</v>
          </cell>
        </row>
        <row r="1901">
          <cell r="A1901">
            <v>14272</v>
          </cell>
          <cell r="B1901" t="str">
            <v>JUDITE PAIVA SOUTO</v>
          </cell>
          <cell r="C1901" t="str">
            <v>ATIVO</v>
          </cell>
          <cell r="D1901" t="str">
            <v>TECNICO JUDICIARIO</v>
          </cell>
        </row>
        <row r="1902">
          <cell r="A1902">
            <v>14273</v>
          </cell>
          <cell r="B1902" t="str">
            <v>LEANDRO DA SILVA BARD</v>
          </cell>
          <cell r="C1902" t="str">
            <v>ATIVO</v>
          </cell>
          <cell r="D1902" t="str">
            <v>TECNICO JUDICIARIO</v>
          </cell>
        </row>
        <row r="1903">
          <cell r="A1903">
            <v>14274</v>
          </cell>
          <cell r="B1903" t="str">
            <v>LÍVIA DOS SANTOS SILVA RODRIGUES</v>
          </cell>
          <cell r="C1903" t="str">
            <v>ATIVO</v>
          </cell>
          <cell r="D1903" t="str">
            <v>TECNICO JUDICIARIO</v>
          </cell>
        </row>
        <row r="1904">
          <cell r="A1904">
            <v>14275</v>
          </cell>
          <cell r="B1904" t="str">
            <v>MARIANA COUBE MICHELIN</v>
          </cell>
          <cell r="C1904" t="str">
            <v>ATIVO</v>
          </cell>
          <cell r="D1904" t="str">
            <v>TECNICO JUDICIARIO</v>
          </cell>
        </row>
        <row r="1905">
          <cell r="A1905">
            <v>14277</v>
          </cell>
          <cell r="B1905" t="str">
            <v>PAULO ROBERTO PEREIRA DA SILVA</v>
          </cell>
          <cell r="C1905" t="str">
            <v>ATIVO</v>
          </cell>
          <cell r="D1905" t="str">
            <v>TECNICO JUDICIARIO</v>
          </cell>
        </row>
        <row r="1906">
          <cell r="A1906">
            <v>14278</v>
          </cell>
          <cell r="B1906" t="str">
            <v>GILBERTO CASATI DE ALMEIDA</v>
          </cell>
          <cell r="C1906" t="str">
            <v>ATIVO</v>
          </cell>
          <cell r="D1906" t="str">
            <v>TECNICO JUDICIARIO</v>
          </cell>
        </row>
        <row r="1907">
          <cell r="A1907">
            <v>14280</v>
          </cell>
          <cell r="B1907" t="str">
            <v>RICARDO BELINE MAZZEO</v>
          </cell>
          <cell r="C1907" t="str">
            <v>ATIVO</v>
          </cell>
          <cell r="D1907" t="str">
            <v>TECNICO JUDICIARIO</v>
          </cell>
        </row>
        <row r="1908">
          <cell r="A1908">
            <v>14281</v>
          </cell>
          <cell r="B1908" t="str">
            <v>VANESSA DE CASTRO RODRIGUES</v>
          </cell>
          <cell r="C1908" t="str">
            <v>ATIVO</v>
          </cell>
          <cell r="D1908" t="str">
            <v>TECNICO JUDICIARIO</v>
          </cell>
        </row>
        <row r="1909">
          <cell r="A1909">
            <v>14282</v>
          </cell>
          <cell r="B1909" t="str">
            <v>DANIELLE CRISTINA VIEGAS PEREIRA</v>
          </cell>
          <cell r="C1909" t="str">
            <v>ATIVO</v>
          </cell>
          <cell r="D1909" t="str">
            <v>ANALISTA JUDICIARIO (Lei 9421/96)</v>
          </cell>
        </row>
        <row r="1910">
          <cell r="A1910">
            <v>14283</v>
          </cell>
          <cell r="B1910" t="str">
            <v>DÉBORA COELHO MARRA</v>
          </cell>
          <cell r="C1910" t="str">
            <v>ATIVO/CEDIDO</v>
          </cell>
          <cell r="D1910" t="str">
            <v>ANALISTA JUDICIARIO</v>
          </cell>
        </row>
        <row r="1911">
          <cell r="A1911">
            <v>14284</v>
          </cell>
          <cell r="B1911" t="str">
            <v>FERNANDA CARRIELLO BASILIO GOMES</v>
          </cell>
          <cell r="C1911" t="str">
            <v>ATIVO</v>
          </cell>
          <cell r="D1911" t="str">
            <v>ANALISTA JUDICIARIO (Lei 9421/96)</v>
          </cell>
        </row>
        <row r="1912">
          <cell r="A1912">
            <v>14285</v>
          </cell>
          <cell r="B1912" t="str">
            <v>FILIPE VIANNA DE MELO</v>
          </cell>
          <cell r="C1912" t="str">
            <v>ATIVO</v>
          </cell>
          <cell r="D1912" t="str">
            <v>ANALISTA JUDICIARIO (Lei 9421/96)</v>
          </cell>
        </row>
        <row r="1913">
          <cell r="A1913">
            <v>14287</v>
          </cell>
          <cell r="B1913" t="str">
            <v>LUCIANA KRISTINA VIEIRA</v>
          </cell>
          <cell r="C1913" t="str">
            <v>ATIVO</v>
          </cell>
          <cell r="D1913" t="str">
            <v>ANALISTA JUDICIARIO (Lei 9421/96)</v>
          </cell>
        </row>
        <row r="1914">
          <cell r="A1914">
            <v>14288</v>
          </cell>
          <cell r="B1914" t="str">
            <v>LUIZ CARLOS BARREIRA DE MELO</v>
          </cell>
          <cell r="C1914" t="str">
            <v>REMOVIDO</v>
          </cell>
          <cell r="D1914" t="str">
            <v>ANALISTA JUDICIARIO</v>
          </cell>
        </row>
        <row r="1915">
          <cell r="A1915">
            <v>14289</v>
          </cell>
          <cell r="B1915" t="str">
            <v>NATHALIA VIEIRA COSTA FERREIRA</v>
          </cell>
          <cell r="C1915" t="str">
            <v>Remoção Cônjuge</v>
          </cell>
          <cell r="D1915" t="str">
            <v>ANALISTA JUDICIARIO</v>
          </cell>
        </row>
        <row r="1916">
          <cell r="A1916">
            <v>14290</v>
          </cell>
          <cell r="B1916" t="str">
            <v>RENATA TORRES CAVALCANTI DO NASCIMENTO</v>
          </cell>
          <cell r="C1916" t="str">
            <v>ATIVO/CEDIDO</v>
          </cell>
          <cell r="D1916" t="str">
            <v>ANALISTA JUDICIARIO</v>
          </cell>
        </row>
        <row r="1917">
          <cell r="A1917">
            <v>14291</v>
          </cell>
          <cell r="B1917" t="str">
            <v>ROBERTA FONSECA CAMARGO MARSICO</v>
          </cell>
          <cell r="C1917" t="str">
            <v>ATIVO</v>
          </cell>
          <cell r="D1917" t="str">
            <v>ANALISTA JUDICIARIO (Lei 9421/96)</v>
          </cell>
        </row>
        <row r="1918">
          <cell r="A1918">
            <v>14292</v>
          </cell>
          <cell r="B1918" t="str">
            <v>TATHIANE APARECIDA ALVES FERREIRA MANHÃES</v>
          </cell>
          <cell r="C1918" t="str">
            <v>ATIVO</v>
          </cell>
          <cell r="D1918" t="str">
            <v>ANALISTA JUDICIARIO (Lei 9421/96)</v>
          </cell>
        </row>
        <row r="1919">
          <cell r="A1919">
            <v>14293</v>
          </cell>
          <cell r="B1919" t="str">
            <v>TATIANE RIBEIRO DE MELO</v>
          </cell>
          <cell r="C1919" t="str">
            <v>ATIVO/CEDIDO</v>
          </cell>
          <cell r="D1919" t="str">
            <v>ANALISTA JUDICIARIO</v>
          </cell>
        </row>
        <row r="1920">
          <cell r="A1920">
            <v>14294</v>
          </cell>
          <cell r="B1920" t="str">
            <v>VICTOR SILVA DE AMARAL</v>
          </cell>
          <cell r="C1920" t="str">
            <v>ATIVO</v>
          </cell>
          <cell r="D1920" t="str">
            <v>TECNICO JUDICIARIO</v>
          </cell>
        </row>
        <row r="1921">
          <cell r="A1921">
            <v>14296</v>
          </cell>
          <cell r="B1921" t="str">
            <v>EDVALDO DA CONCEIÇÃO SILVA</v>
          </cell>
          <cell r="C1921" t="str">
            <v>ATIVO</v>
          </cell>
          <cell r="D1921" t="str">
            <v>TECNICO JUDICIARIO</v>
          </cell>
        </row>
        <row r="1922">
          <cell r="A1922">
            <v>14297</v>
          </cell>
          <cell r="B1922" t="str">
            <v>HUGO DEZIDÉRIO SOUTO</v>
          </cell>
          <cell r="C1922" t="str">
            <v>ATIVO</v>
          </cell>
          <cell r="D1922" t="str">
            <v>TECNICO JUDICIARIO</v>
          </cell>
        </row>
        <row r="1923">
          <cell r="A1923">
            <v>14299</v>
          </cell>
          <cell r="B1923" t="str">
            <v>JORGE LUIZ SANTOS MENEZES</v>
          </cell>
          <cell r="C1923" t="str">
            <v>ATIVO</v>
          </cell>
          <cell r="D1923" t="str">
            <v>TECNICO JUDICIARIO</v>
          </cell>
        </row>
        <row r="1924">
          <cell r="A1924">
            <v>14300</v>
          </cell>
          <cell r="B1924" t="str">
            <v>MABEL DE FÁTIMA BRAGA DOS SANTOS</v>
          </cell>
          <cell r="C1924" t="str">
            <v>ATIVO</v>
          </cell>
          <cell r="D1924" t="str">
            <v>TECNICO JUDICIARIO</v>
          </cell>
        </row>
        <row r="1925">
          <cell r="A1925">
            <v>14302</v>
          </cell>
          <cell r="B1925" t="str">
            <v>LEONARDO PELAJO PORTELA</v>
          </cell>
          <cell r="C1925" t="str">
            <v>ATIVO</v>
          </cell>
          <cell r="D1925" t="str">
            <v>ANALISTA JUDICIÁRIO/OFICIAL DE JUSTIÇA AV. FEDERAL</v>
          </cell>
        </row>
        <row r="1926">
          <cell r="A1926">
            <v>14304</v>
          </cell>
          <cell r="B1926" t="str">
            <v>ELISA SICURO DE MORAES VALLE</v>
          </cell>
          <cell r="C1926" t="str">
            <v>ATIVO</v>
          </cell>
          <cell r="D1926" t="str">
            <v>ANALISTA JUDICIARIO (Lei 9421/96)</v>
          </cell>
        </row>
        <row r="1927">
          <cell r="A1927">
            <v>14305</v>
          </cell>
          <cell r="B1927" t="str">
            <v>HORÁCIO ALVES CUNHA FILHO</v>
          </cell>
          <cell r="C1927" t="str">
            <v>REMOVIDO</v>
          </cell>
          <cell r="D1927" t="str">
            <v>ANALISTA JUDICIARIO</v>
          </cell>
        </row>
        <row r="1928">
          <cell r="A1928">
            <v>14306</v>
          </cell>
          <cell r="B1928" t="str">
            <v>LUCIANA FERREIRA DE CARVALHO</v>
          </cell>
          <cell r="C1928" t="str">
            <v>ATIVO</v>
          </cell>
          <cell r="D1928" t="str">
            <v>ANALISTA JUDICIARIO (Lei 9421/96)</v>
          </cell>
        </row>
        <row r="1929">
          <cell r="A1929">
            <v>14307</v>
          </cell>
          <cell r="B1929" t="str">
            <v>WESLEY MAZONI DA SILVA</v>
          </cell>
          <cell r="C1929" t="str">
            <v>REMOVIDO</v>
          </cell>
          <cell r="D1929" t="str">
            <v>ANALISTA JUDICIARIO</v>
          </cell>
        </row>
        <row r="1930">
          <cell r="A1930">
            <v>14308</v>
          </cell>
          <cell r="B1930" t="str">
            <v>ADRIANA MARIA PESSANHA PEREIRA</v>
          </cell>
          <cell r="C1930" t="str">
            <v>ATIVO</v>
          </cell>
          <cell r="D1930" t="str">
            <v>TECNICO JUDICIARIO</v>
          </cell>
        </row>
        <row r="1931">
          <cell r="A1931">
            <v>14309</v>
          </cell>
          <cell r="B1931" t="str">
            <v>ALLICE FERREIRA DE OLIVEIRA</v>
          </cell>
          <cell r="C1931" t="str">
            <v>ATIVO</v>
          </cell>
          <cell r="D1931" t="str">
            <v>TECNICO JUDICIARIO</v>
          </cell>
        </row>
        <row r="1932">
          <cell r="A1932">
            <v>14310</v>
          </cell>
          <cell r="B1932" t="str">
            <v>ANA PAULA DE ALMEIDA PEDROZA</v>
          </cell>
          <cell r="C1932" t="str">
            <v>ATIVO</v>
          </cell>
          <cell r="D1932" t="str">
            <v>TECNICO JUDICIARIO</v>
          </cell>
        </row>
        <row r="1933">
          <cell r="A1933">
            <v>14311</v>
          </cell>
          <cell r="B1933" t="str">
            <v>BRUNO GOMES DE SOUSA</v>
          </cell>
          <cell r="C1933" t="str">
            <v>ATIVO</v>
          </cell>
          <cell r="D1933" t="str">
            <v>TECNICO JUDICIARIO</v>
          </cell>
        </row>
        <row r="1934">
          <cell r="A1934">
            <v>14312</v>
          </cell>
          <cell r="B1934" t="str">
            <v>CARLOS ALBERTO SOUSA</v>
          </cell>
          <cell r="C1934" t="str">
            <v>ATIVO</v>
          </cell>
          <cell r="D1934" t="str">
            <v>TECNICO JUDICIARIO</v>
          </cell>
        </row>
        <row r="1935">
          <cell r="A1935">
            <v>14313</v>
          </cell>
          <cell r="B1935" t="str">
            <v>CARLOS VIEIRA FERREIRA</v>
          </cell>
          <cell r="C1935" t="str">
            <v>ATIVO</v>
          </cell>
          <cell r="D1935" t="str">
            <v>TECNICO JUDICIARIO</v>
          </cell>
        </row>
        <row r="1936">
          <cell r="A1936">
            <v>14314</v>
          </cell>
          <cell r="B1936" t="str">
            <v>CRISTIANE DO AMARAL MENEGUELLI</v>
          </cell>
          <cell r="C1936" t="str">
            <v>LIC. INTER</v>
          </cell>
          <cell r="D1936" t="str">
            <v>TECNICO JUDICIARIO</v>
          </cell>
        </row>
        <row r="1937">
          <cell r="A1937">
            <v>14315</v>
          </cell>
          <cell r="B1937" t="str">
            <v>DIEGO DA SILVA FIGUEIREDO</v>
          </cell>
          <cell r="C1937" t="str">
            <v>ATIVO</v>
          </cell>
          <cell r="D1937" t="str">
            <v>TECNICO JUDICIARIO</v>
          </cell>
        </row>
        <row r="1938">
          <cell r="A1938">
            <v>14316</v>
          </cell>
          <cell r="B1938" t="str">
            <v>DIANA MARQUES DE SOUZA ZIELINSKY</v>
          </cell>
          <cell r="C1938" t="str">
            <v>ATIVO</v>
          </cell>
          <cell r="D1938" t="str">
            <v>TECNICO JUDICIARIO</v>
          </cell>
        </row>
        <row r="1939">
          <cell r="A1939">
            <v>14320</v>
          </cell>
          <cell r="B1939" t="str">
            <v>PAULA NAZARETH DE SOUZA COUTO</v>
          </cell>
          <cell r="C1939" t="str">
            <v>ATIVO</v>
          </cell>
          <cell r="D1939" t="str">
            <v>TECNICO JUDICIARIO</v>
          </cell>
        </row>
        <row r="1940">
          <cell r="A1940">
            <v>14321</v>
          </cell>
          <cell r="B1940" t="str">
            <v>MÁRCIA CRISTINA LOPES DA SILVA PEREZ</v>
          </cell>
          <cell r="C1940" t="str">
            <v>ATIVO</v>
          </cell>
          <cell r="D1940" t="str">
            <v>TECNICO JUDICIARIO</v>
          </cell>
        </row>
        <row r="1941">
          <cell r="A1941">
            <v>14322</v>
          </cell>
          <cell r="B1941" t="str">
            <v>MARCELA KLEINBERG</v>
          </cell>
          <cell r="C1941" t="str">
            <v>ATIVO</v>
          </cell>
          <cell r="D1941" t="str">
            <v>TECNICO JUDICIARIO</v>
          </cell>
        </row>
        <row r="1942">
          <cell r="A1942">
            <v>14323</v>
          </cell>
          <cell r="B1942" t="str">
            <v>THIAGO DE PAIVA GUEDES</v>
          </cell>
          <cell r="C1942" t="str">
            <v>ATIVO</v>
          </cell>
          <cell r="D1942" t="str">
            <v>TECNICO JUDICIARIO</v>
          </cell>
        </row>
        <row r="1943">
          <cell r="A1943">
            <v>14325</v>
          </cell>
          <cell r="B1943" t="str">
            <v>ANNA LUIZA RABELLO ALVES CORRÊA</v>
          </cell>
          <cell r="C1943" t="str">
            <v>ATIVO</v>
          </cell>
          <cell r="D1943" t="str">
            <v>TECNICO JUDICIARIO</v>
          </cell>
        </row>
        <row r="1944">
          <cell r="A1944">
            <v>14326</v>
          </cell>
          <cell r="B1944" t="str">
            <v>ILTON DE AZEVEDO PEIXOTO JUNIOR</v>
          </cell>
          <cell r="C1944" t="str">
            <v>ATIVO</v>
          </cell>
          <cell r="D1944" t="str">
            <v>TECNICO JUDICIARIO</v>
          </cell>
        </row>
        <row r="1945">
          <cell r="A1945">
            <v>14327</v>
          </cell>
          <cell r="B1945" t="str">
            <v>FERNANDO ANTÔNIO COUTINHO ARNAUTH</v>
          </cell>
          <cell r="C1945" t="str">
            <v>ATIVO</v>
          </cell>
          <cell r="D1945" t="str">
            <v>TECNICO JUDICIARIO/SEGURANCA E TRANSPORTE</v>
          </cell>
        </row>
        <row r="1946">
          <cell r="A1946">
            <v>14328</v>
          </cell>
          <cell r="B1946" t="str">
            <v>RENATO ANTÔNIO COELHO DA COSTA</v>
          </cell>
          <cell r="C1946" t="str">
            <v>ATIVO</v>
          </cell>
          <cell r="D1946" t="str">
            <v>AUXILIAR JUDICIARIO</v>
          </cell>
        </row>
        <row r="1947">
          <cell r="A1947">
            <v>14329</v>
          </cell>
          <cell r="B1947" t="str">
            <v>ANA CAROLINA LIGUORI DA SILVA</v>
          </cell>
          <cell r="C1947" t="str">
            <v>ATIVO</v>
          </cell>
          <cell r="D1947" t="str">
            <v>ANALISTA JUDICIARIO (Lei 9421/96)</v>
          </cell>
        </row>
        <row r="1948">
          <cell r="A1948">
            <v>14330</v>
          </cell>
          <cell r="B1948" t="str">
            <v>ANDRÉ LUÍS NEVES SOARES</v>
          </cell>
          <cell r="C1948" t="str">
            <v>ATIVO</v>
          </cell>
          <cell r="D1948" t="str">
            <v>ANALISTA JUDICIARIO (Lei 9421/96)</v>
          </cell>
        </row>
        <row r="1949">
          <cell r="A1949">
            <v>14331</v>
          </cell>
          <cell r="B1949" t="str">
            <v>DANIEL FREITAS CUNHA</v>
          </cell>
          <cell r="C1949" t="str">
            <v>REMOVIDO</v>
          </cell>
          <cell r="D1949" t="str">
            <v>ANALISTA JUDICIARIO</v>
          </cell>
        </row>
        <row r="1950">
          <cell r="A1950">
            <v>14332</v>
          </cell>
          <cell r="B1950" t="str">
            <v>FÁBIO FIORAVANTI CARNEIRO</v>
          </cell>
          <cell r="C1950" t="str">
            <v>ATIVO</v>
          </cell>
          <cell r="D1950" t="str">
            <v>ANALISTA JUDICIARIO (Lei 9421/96)</v>
          </cell>
        </row>
        <row r="1951">
          <cell r="A1951">
            <v>14333</v>
          </cell>
          <cell r="B1951" t="str">
            <v>LEONARDO NETO PIMENTEL</v>
          </cell>
          <cell r="C1951" t="str">
            <v>ATIVO</v>
          </cell>
          <cell r="D1951" t="str">
            <v>ANALISTA JUDICIARIO (Lei 9421/96)</v>
          </cell>
        </row>
        <row r="1952">
          <cell r="A1952">
            <v>14334</v>
          </cell>
          <cell r="B1952" t="str">
            <v>MABELLE BATISTA SILVA</v>
          </cell>
          <cell r="C1952" t="str">
            <v>ATIVO</v>
          </cell>
          <cell r="D1952" t="str">
            <v>ANALISTA JUDICIARIO (Lei 9421/96)</v>
          </cell>
        </row>
        <row r="1953">
          <cell r="A1953">
            <v>14335</v>
          </cell>
          <cell r="B1953" t="str">
            <v>ROGÉRIO JOSÉ DE OLIVEIRA</v>
          </cell>
          <cell r="C1953" t="str">
            <v>ATIVO</v>
          </cell>
          <cell r="D1953" t="str">
            <v>ANALISTA JUDICIARIO (Lei 9421/96)</v>
          </cell>
        </row>
        <row r="1954">
          <cell r="A1954">
            <v>14336</v>
          </cell>
          <cell r="B1954" t="str">
            <v>SIMONE CRISTINA KAPPAUN STARCK</v>
          </cell>
          <cell r="C1954" t="str">
            <v>ATIVO</v>
          </cell>
          <cell r="D1954" t="str">
            <v>ANALISTA JUDICIARIO (Lei 9421/96)</v>
          </cell>
        </row>
        <row r="1955">
          <cell r="A1955">
            <v>14337</v>
          </cell>
          <cell r="B1955" t="str">
            <v>ÁLVARO RODRIGUES DE OLIVEIRA</v>
          </cell>
          <cell r="C1955" t="str">
            <v>ATIVO</v>
          </cell>
          <cell r="D1955" t="str">
            <v>TECNICO JUDICIARIO</v>
          </cell>
        </row>
        <row r="1956">
          <cell r="A1956">
            <v>14339</v>
          </cell>
          <cell r="B1956" t="str">
            <v>FABIO SEIXAS TORRES</v>
          </cell>
          <cell r="C1956" t="str">
            <v>ATIVO</v>
          </cell>
          <cell r="D1956" t="str">
            <v>TECNICO JUDICIARIO</v>
          </cell>
        </row>
        <row r="1957">
          <cell r="A1957">
            <v>14340</v>
          </cell>
          <cell r="B1957" t="str">
            <v>GILMAR DE SOUZA FRANÇA</v>
          </cell>
          <cell r="C1957" t="str">
            <v>ATIVO</v>
          </cell>
          <cell r="D1957" t="str">
            <v>TECNICO JUDICIARIO</v>
          </cell>
        </row>
        <row r="1958">
          <cell r="A1958">
            <v>14341</v>
          </cell>
          <cell r="B1958" t="str">
            <v>JAMIL BALBINO DE ABREU SARMENTO</v>
          </cell>
          <cell r="C1958" t="str">
            <v>ATIVO</v>
          </cell>
          <cell r="D1958" t="str">
            <v>TECNICO JUDICIARIO</v>
          </cell>
        </row>
        <row r="1959">
          <cell r="A1959">
            <v>14344</v>
          </cell>
          <cell r="B1959" t="str">
            <v>MICHELLE MARANHÃO LOPES</v>
          </cell>
          <cell r="C1959" t="str">
            <v>ATIVO</v>
          </cell>
          <cell r="D1959" t="str">
            <v>TECNICO JUDICIARIO</v>
          </cell>
        </row>
        <row r="1960">
          <cell r="A1960">
            <v>14345</v>
          </cell>
          <cell r="B1960" t="str">
            <v>TACIANO BASÍLIO CAMPELO</v>
          </cell>
          <cell r="C1960" t="str">
            <v>ATIVO</v>
          </cell>
          <cell r="D1960" t="str">
            <v>TECNICO JUDICIARIO</v>
          </cell>
        </row>
        <row r="1961">
          <cell r="A1961">
            <v>14346</v>
          </cell>
          <cell r="B1961" t="str">
            <v>FRANCISCO ARAÚJO E SILVA JUNIOR</v>
          </cell>
          <cell r="C1961" t="str">
            <v>ATIVO</v>
          </cell>
          <cell r="D1961" t="str">
            <v>TECNICO JUDICIARIO/SEGURANCA E TRANSPORTE</v>
          </cell>
        </row>
        <row r="1962">
          <cell r="A1962">
            <v>14349</v>
          </cell>
          <cell r="B1962" t="str">
            <v>LORETE DE FREITAS MACHADO JUNIOR</v>
          </cell>
          <cell r="C1962" t="str">
            <v>ATIVO</v>
          </cell>
          <cell r="D1962" t="str">
            <v>TECNICO JUDICIARIO/SEGURANCA E TRANSPORTE</v>
          </cell>
        </row>
        <row r="1963">
          <cell r="A1963">
            <v>14351</v>
          </cell>
          <cell r="B1963" t="str">
            <v>MAURICIO MEDEIROS REZENDE DE SOUZA</v>
          </cell>
          <cell r="C1963" t="str">
            <v>ATIVO</v>
          </cell>
          <cell r="D1963" t="str">
            <v>TECNICO JUDICIARIO</v>
          </cell>
        </row>
        <row r="1964">
          <cell r="A1964">
            <v>14352</v>
          </cell>
          <cell r="B1964" t="str">
            <v>VITOR CALDAS BATISTA MARQUES</v>
          </cell>
          <cell r="C1964" t="str">
            <v>ATIVO</v>
          </cell>
          <cell r="D1964" t="str">
            <v>TECNICO JUDICIARIO</v>
          </cell>
        </row>
        <row r="1965">
          <cell r="A1965">
            <v>14353</v>
          </cell>
          <cell r="B1965" t="str">
            <v>TANIA MARA FERRO REIS</v>
          </cell>
          <cell r="C1965" t="str">
            <v>ATIVO</v>
          </cell>
          <cell r="D1965" t="str">
            <v>TECNICO JUDICIARIO</v>
          </cell>
        </row>
        <row r="1966">
          <cell r="A1966">
            <v>14356</v>
          </cell>
          <cell r="B1966" t="str">
            <v>MILENE RANZOLIN</v>
          </cell>
          <cell r="C1966" t="str">
            <v>REMOVIDO</v>
          </cell>
          <cell r="D1966" t="str">
            <v>ANALISTA JUDICIARIO</v>
          </cell>
        </row>
        <row r="1967">
          <cell r="A1967">
            <v>14358</v>
          </cell>
          <cell r="B1967" t="str">
            <v>ROBERTA CARVALHO PERLINGEIRO MORAES</v>
          </cell>
          <cell r="C1967" t="str">
            <v>ATIVO</v>
          </cell>
          <cell r="D1967" t="str">
            <v>ANALISTA JUDICIÁRIO/OFICIAL DE JUSTIÇA AV. FEDERAL</v>
          </cell>
        </row>
        <row r="1968">
          <cell r="A1968">
            <v>14359</v>
          </cell>
          <cell r="B1968" t="str">
            <v>PAULA BICALHO DE LANA COURA</v>
          </cell>
          <cell r="C1968" t="str">
            <v>ATIVO</v>
          </cell>
          <cell r="D1968" t="str">
            <v>ANALISTA JUDICIARIO (Lei 9421/96)</v>
          </cell>
        </row>
        <row r="1969">
          <cell r="A1969">
            <v>14361</v>
          </cell>
          <cell r="B1969" t="str">
            <v>GENÉSIO DA COSTA COTRIM NETO</v>
          </cell>
          <cell r="C1969" t="str">
            <v>ATIVO</v>
          </cell>
          <cell r="D1969" t="str">
            <v>TECNICO JUDICIARIO</v>
          </cell>
        </row>
        <row r="1970">
          <cell r="A1970">
            <v>14362</v>
          </cell>
          <cell r="B1970" t="str">
            <v>IVO MACACIEL DE MORAES FILHO</v>
          </cell>
          <cell r="C1970" t="str">
            <v>ATIVO</v>
          </cell>
          <cell r="D1970" t="str">
            <v>TECNICO JUDICIARIO</v>
          </cell>
        </row>
        <row r="1971">
          <cell r="A1971">
            <v>14363</v>
          </cell>
          <cell r="B1971" t="str">
            <v>JOÃO GABRIEL BITENCOURT SOUZA</v>
          </cell>
          <cell r="C1971" t="str">
            <v>ATIVO</v>
          </cell>
          <cell r="D1971" t="str">
            <v>TECNICO JUDICIARIO</v>
          </cell>
        </row>
        <row r="1972">
          <cell r="A1972">
            <v>14364</v>
          </cell>
          <cell r="B1972" t="str">
            <v>MARIA CRISTINA PEREIRA DA COSTA</v>
          </cell>
          <cell r="C1972" t="str">
            <v>ATIVO</v>
          </cell>
          <cell r="D1972" t="str">
            <v>TECNICO JUDICIARIO</v>
          </cell>
        </row>
        <row r="1973">
          <cell r="A1973">
            <v>14365</v>
          </cell>
          <cell r="B1973" t="str">
            <v>SABRINA  TEIXEIRA MARSILI</v>
          </cell>
          <cell r="C1973" t="str">
            <v>ATIVO</v>
          </cell>
          <cell r="D1973" t="str">
            <v>TECNICO JUDICIARIO</v>
          </cell>
        </row>
        <row r="1974">
          <cell r="A1974">
            <v>14367</v>
          </cell>
          <cell r="B1974" t="str">
            <v>LÍVIA CAMPOS BELLEI</v>
          </cell>
          <cell r="C1974" t="str">
            <v>ATIVO</v>
          </cell>
          <cell r="D1974" t="str">
            <v>ANALISTA JUDICIARIO (Lei 9421/96)</v>
          </cell>
        </row>
        <row r="1975">
          <cell r="A1975">
            <v>14368</v>
          </cell>
          <cell r="B1975" t="str">
            <v>JANAYNA KARLA ARAUJO MACIEL</v>
          </cell>
          <cell r="C1975" t="str">
            <v>ATIVO/CEDIDO</v>
          </cell>
          <cell r="D1975" t="str">
            <v>ANALISTA JUDICIARIO</v>
          </cell>
        </row>
        <row r="1976">
          <cell r="A1976">
            <v>14369</v>
          </cell>
          <cell r="B1976" t="str">
            <v>SUYÁ LUANA TAVEIRA</v>
          </cell>
          <cell r="C1976" t="str">
            <v>ATIVO</v>
          </cell>
          <cell r="D1976" t="str">
            <v>ANALISTA JUDICIARIO (Lei 9421/96)</v>
          </cell>
        </row>
        <row r="1977">
          <cell r="A1977">
            <v>14370</v>
          </cell>
          <cell r="B1977" t="str">
            <v>EVANDRO GUIMARÃES PEREIRA</v>
          </cell>
          <cell r="C1977" t="str">
            <v>ATIVO</v>
          </cell>
          <cell r="D1977" t="str">
            <v>TECNICO JUDICIARIO</v>
          </cell>
        </row>
        <row r="1978">
          <cell r="A1978">
            <v>14371</v>
          </cell>
          <cell r="B1978" t="str">
            <v>FABIANA TIMOTEO MARTINS</v>
          </cell>
          <cell r="C1978" t="str">
            <v>ATIVO</v>
          </cell>
          <cell r="D1978" t="str">
            <v>TECNICO JUDICIARIO</v>
          </cell>
        </row>
        <row r="1979">
          <cell r="A1979">
            <v>14372</v>
          </cell>
          <cell r="B1979" t="str">
            <v>MARCELO NEVES DOS SANTOS</v>
          </cell>
          <cell r="C1979" t="str">
            <v>ATIVO</v>
          </cell>
          <cell r="D1979" t="str">
            <v>TECNICO JUDICIARIO</v>
          </cell>
        </row>
        <row r="1980">
          <cell r="A1980">
            <v>14373</v>
          </cell>
          <cell r="B1980" t="str">
            <v>ALAN TRUTA DO BOMFIM</v>
          </cell>
          <cell r="C1980" t="str">
            <v>ATIVO</v>
          </cell>
          <cell r="D1980" t="str">
            <v>ANALISTA JUDICIARIO (Lei 9421/96)</v>
          </cell>
        </row>
        <row r="1981">
          <cell r="A1981">
            <v>14374</v>
          </cell>
          <cell r="B1981" t="str">
            <v>ANTONIO LUZILENE PINHEIRO</v>
          </cell>
          <cell r="C1981" t="str">
            <v>ATIVO</v>
          </cell>
          <cell r="D1981" t="str">
            <v>ANALISTA JUDICIARIO (Lei 9421/96)</v>
          </cell>
        </row>
        <row r="1982">
          <cell r="A1982">
            <v>14375</v>
          </cell>
          <cell r="B1982" t="str">
            <v>MARCUS ANDRÉ TEIXEIRA DO NASCIMENTO</v>
          </cell>
          <cell r="C1982" t="str">
            <v>ATIVO</v>
          </cell>
          <cell r="D1982" t="str">
            <v>ANALISTA JUDICIARIO (Lei 9421/96)</v>
          </cell>
        </row>
        <row r="1983">
          <cell r="A1983">
            <v>14376</v>
          </cell>
          <cell r="B1983" t="str">
            <v>MARZO ANTÔNIO DE FREITAS</v>
          </cell>
          <cell r="C1983" t="str">
            <v>ATIVO</v>
          </cell>
          <cell r="D1983" t="str">
            <v>ANALISTA JUDICIARIO (Lei 9421/96)</v>
          </cell>
        </row>
        <row r="1984">
          <cell r="A1984">
            <v>14379</v>
          </cell>
          <cell r="B1984" t="str">
            <v>MARCIO MARTINS SOARES</v>
          </cell>
          <cell r="C1984" t="str">
            <v>REMOVIDO</v>
          </cell>
          <cell r="D1984" t="str">
            <v>ANALISTA JUDICIÁRIO/OFICIAL DE JUSTIÇA AV. FEDERAL</v>
          </cell>
        </row>
        <row r="1985">
          <cell r="A1985">
            <v>14380</v>
          </cell>
          <cell r="B1985" t="str">
            <v>DÉBORA SANTOS SILVA</v>
          </cell>
          <cell r="C1985" t="str">
            <v>ATIVO</v>
          </cell>
          <cell r="D1985" t="str">
            <v>TECNICO JUDICIARIO</v>
          </cell>
        </row>
        <row r="1986">
          <cell r="A1986">
            <v>14381</v>
          </cell>
          <cell r="B1986" t="str">
            <v>ELAINE LOUREIRO LARRUBIA OLIVEIRA</v>
          </cell>
          <cell r="C1986" t="str">
            <v>ATIVO</v>
          </cell>
          <cell r="D1986" t="str">
            <v>TECNICO JUDICIARIO</v>
          </cell>
        </row>
        <row r="1987">
          <cell r="A1987">
            <v>14382</v>
          </cell>
          <cell r="B1987" t="str">
            <v>JUVENAL TRINDADE DA SILVA JÚNIOR</v>
          </cell>
          <cell r="C1987" t="str">
            <v>ATIVO</v>
          </cell>
          <cell r="D1987" t="str">
            <v>TECNICO JUDICIARIO</v>
          </cell>
        </row>
        <row r="1988">
          <cell r="A1988">
            <v>14383</v>
          </cell>
          <cell r="B1988" t="str">
            <v>RENATA BRAGA HABIB SILVA</v>
          </cell>
          <cell r="C1988" t="str">
            <v>ATIVO</v>
          </cell>
          <cell r="D1988" t="str">
            <v>TECNICO JUDICIARIO</v>
          </cell>
        </row>
        <row r="1989">
          <cell r="A1989">
            <v>14384</v>
          </cell>
          <cell r="B1989" t="str">
            <v>VICTOR TERRA DE MENEZES</v>
          </cell>
          <cell r="C1989" t="str">
            <v>ATIVO</v>
          </cell>
          <cell r="D1989" t="str">
            <v>TECNICO JUDICIARIO</v>
          </cell>
        </row>
        <row r="1990">
          <cell r="A1990">
            <v>14386</v>
          </cell>
          <cell r="B1990" t="str">
            <v>DANIEL ESTEVES NATAL</v>
          </cell>
          <cell r="C1990" t="str">
            <v>ATIVO</v>
          </cell>
          <cell r="D1990" t="str">
            <v>ANALISTA JUDICIÁRIO/OFICIAL DE JUSTIÇA AV. FEDERAL</v>
          </cell>
        </row>
        <row r="1991">
          <cell r="A1991">
            <v>14387</v>
          </cell>
          <cell r="B1991" t="str">
            <v>DELSON DOS SANTOS</v>
          </cell>
          <cell r="C1991" t="str">
            <v>ATIVO</v>
          </cell>
          <cell r="D1991" t="str">
            <v>ANALISTA JUDICIARIO/ENGENHARIA MECANICA</v>
          </cell>
        </row>
        <row r="1992">
          <cell r="A1992">
            <v>14388</v>
          </cell>
          <cell r="B1992" t="str">
            <v>TERESINHA DE JESUS SOARES ABREU ALVES</v>
          </cell>
          <cell r="C1992" t="str">
            <v>ATIVO/CEDIDO</v>
          </cell>
          <cell r="D1992" t="str">
            <v>ANALISTA JUDICIÁRIO/OFICIAL DE JUSTIÇA AV. FEDERAL</v>
          </cell>
        </row>
        <row r="1993">
          <cell r="A1993">
            <v>14389</v>
          </cell>
          <cell r="B1993" t="str">
            <v>SANDRA LUCIA PIZZANI PINHEIRO</v>
          </cell>
          <cell r="C1993" t="str">
            <v>ATIVO</v>
          </cell>
          <cell r="D1993" t="str">
            <v>TECNICO JUDICIARIO</v>
          </cell>
        </row>
        <row r="1994">
          <cell r="A1994">
            <v>14390</v>
          </cell>
          <cell r="B1994" t="str">
            <v>RODRIGO NOBRE DE MAGALHÃES</v>
          </cell>
          <cell r="C1994" t="str">
            <v>ATIVO</v>
          </cell>
          <cell r="D1994" t="str">
            <v>TECNICO JUDICIARIO</v>
          </cell>
        </row>
        <row r="1995">
          <cell r="A1995">
            <v>14391</v>
          </cell>
          <cell r="B1995" t="str">
            <v>PATRÍCIA VALADARES NICOLAU FREIRE DE ARAUJO</v>
          </cell>
          <cell r="C1995" t="str">
            <v>ATIVO</v>
          </cell>
          <cell r="D1995" t="str">
            <v>TECNICO JUDICIARIO/SEGURANCA E TRANSPORTE</v>
          </cell>
        </row>
        <row r="1996">
          <cell r="A1996">
            <v>14392</v>
          </cell>
          <cell r="B1996" t="str">
            <v>ANNE GISELLE DE OLIVEIRA MARQUES</v>
          </cell>
          <cell r="C1996" t="str">
            <v>ATIVO</v>
          </cell>
          <cell r="D1996" t="str">
            <v>ANALISTA JUDICIARIO (Lei 9421/96)</v>
          </cell>
        </row>
        <row r="1997">
          <cell r="A1997">
            <v>14394</v>
          </cell>
          <cell r="B1997" t="str">
            <v>FRANCISCO DA COSTA GONÇALVES</v>
          </cell>
          <cell r="C1997" t="str">
            <v>ATIVO</v>
          </cell>
          <cell r="D1997" t="str">
            <v>TECNICO JUDICIARIO</v>
          </cell>
        </row>
        <row r="1998">
          <cell r="A1998">
            <v>14396</v>
          </cell>
          <cell r="B1998" t="str">
            <v>MARCOS ANTÔNIO DA CONCEIÇÃO CHANCA VIANA</v>
          </cell>
          <cell r="C1998" t="str">
            <v>ATIVO</v>
          </cell>
          <cell r="D1998" t="str">
            <v>TECNICO JUDICIARIO</v>
          </cell>
        </row>
        <row r="1999">
          <cell r="A1999">
            <v>14397</v>
          </cell>
          <cell r="B1999" t="str">
            <v>MARY JULIANE DE LIMA FERREIRA MENEZES DE OLIVEIRA</v>
          </cell>
          <cell r="C1999" t="str">
            <v>ATIVO</v>
          </cell>
          <cell r="D1999" t="str">
            <v>TECNICO JUDICIARIO</v>
          </cell>
        </row>
        <row r="2000">
          <cell r="A2000">
            <v>14398</v>
          </cell>
          <cell r="B2000" t="str">
            <v>RODRIGO MELO DOS SANTOS</v>
          </cell>
          <cell r="C2000" t="str">
            <v>ATIVO</v>
          </cell>
          <cell r="D2000" t="str">
            <v>ANALISTA JUDICIARIO (Lei 9421/96)</v>
          </cell>
        </row>
        <row r="2001">
          <cell r="A2001">
            <v>14399</v>
          </cell>
          <cell r="B2001" t="str">
            <v>CAIO CESAR DE ALMEIDA FERREIRA</v>
          </cell>
          <cell r="C2001" t="str">
            <v>ATIVO</v>
          </cell>
          <cell r="D2001" t="str">
            <v>TECNICO JUDICIARIO</v>
          </cell>
        </row>
        <row r="2002">
          <cell r="A2002">
            <v>14402</v>
          </cell>
          <cell r="B2002" t="str">
            <v>ANA CRISTINA MARTINS DA SILVA</v>
          </cell>
          <cell r="C2002" t="str">
            <v>ATIVO</v>
          </cell>
          <cell r="D2002" t="str">
            <v>TECNICO JUDICIARIO</v>
          </cell>
        </row>
        <row r="2003">
          <cell r="A2003">
            <v>14403</v>
          </cell>
          <cell r="B2003" t="str">
            <v>ANA PAULA PERES HELT</v>
          </cell>
          <cell r="C2003" t="str">
            <v>ATIVO</v>
          </cell>
          <cell r="D2003" t="str">
            <v>TECNICO JUDICIARIO</v>
          </cell>
        </row>
        <row r="2004">
          <cell r="A2004">
            <v>14404</v>
          </cell>
          <cell r="B2004" t="str">
            <v>ANA RAMALHO SOARES</v>
          </cell>
          <cell r="C2004" t="str">
            <v>ATIVO</v>
          </cell>
          <cell r="D2004" t="str">
            <v>TECNICO JUDICIARIO</v>
          </cell>
        </row>
        <row r="2005">
          <cell r="A2005">
            <v>14405</v>
          </cell>
          <cell r="B2005" t="str">
            <v>MAURO DUTRA FERNANDES</v>
          </cell>
          <cell r="C2005" t="str">
            <v>ATIVO</v>
          </cell>
          <cell r="D2005" t="str">
            <v>TECNICO JUDICIARIO</v>
          </cell>
        </row>
        <row r="2006">
          <cell r="A2006">
            <v>14406</v>
          </cell>
          <cell r="B2006" t="str">
            <v>MICHEL FAZANARO DE GEQUITÁ</v>
          </cell>
          <cell r="C2006" t="str">
            <v>ATIVO</v>
          </cell>
          <cell r="D2006" t="str">
            <v>TECNICO JUDICIARIO</v>
          </cell>
        </row>
        <row r="2007">
          <cell r="A2007">
            <v>14407</v>
          </cell>
          <cell r="B2007" t="str">
            <v>VICTOR HUGO DE OLIVEIRA SOUZA</v>
          </cell>
          <cell r="C2007" t="str">
            <v>ATIVO</v>
          </cell>
          <cell r="D2007" t="str">
            <v>TECNICO JUDICIARIO</v>
          </cell>
        </row>
        <row r="2008">
          <cell r="A2008">
            <v>14408</v>
          </cell>
          <cell r="B2008" t="str">
            <v>MAIRENE SILVA DE CARVALHO</v>
          </cell>
          <cell r="C2008" t="str">
            <v>ATIVO</v>
          </cell>
          <cell r="D2008" t="str">
            <v>TECNICO JUDICIARIO</v>
          </cell>
        </row>
        <row r="2009">
          <cell r="A2009">
            <v>14409</v>
          </cell>
          <cell r="B2009" t="str">
            <v>VANESSA CONSTANTINO MACHARETE</v>
          </cell>
          <cell r="C2009" t="str">
            <v>ATIVO</v>
          </cell>
          <cell r="D2009" t="str">
            <v>ANALISTA JUDICIARIO (Lei 9421/96)</v>
          </cell>
        </row>
        <row r="2010">
          <cell r="A2010">
            <v>14410</v>
          </cell>
          <cell r="B2010" t="str">
            <v>SABRINA OCTAVIANO DE TOLEDO</v>
          </cell>
          <cell r="C2010" t="str">
            <v>ATIVO</v>
          </cell>
          <cell r="D2010" t="str">
            <v>ANALISTA JUDICIARIO (Lei 9421/96)</v>
          </cell>
        </row>
        <row r="2011">
          <cell r="A2011">
            <v>14411</v>
          </cell>
          <cell r="B2011" t="str">
            <v>RENAN THURLER DE PAULA</v>
          </cell>
          <cell r="C2011" t="str">
            <v>ATIVO</v>
          </cell>
          <cell r="D2011" t="str">
            <v>ANALISTA JUDICIÁRIO/OFICIAL DE JUSTIÇA AV. FEDERAL</v>
          </cell>
        </row>
        <row r="2012">
          <cell r="A2012">
            <v>14412</v>
          </cell>
          <cell r="B2012" t="str">
            <v>MARCO DE ALMEIDA MADEIRA</v>
          </cell>
          <cell r="C2012" t="str">
            <v>ATIVO</v>
          </cell>
          <cell r="D2012" t="str">
            <v>ANALISTA JUDICIÁRIO/OFICIAL DE JUSTIÇA AV. FEDERAL</v>
          </cell>
        </row>
        <row r="2013">
          <cell r="A2013">
            <v>14413</v>
          </cell>
          <cell r="B2013" t="str">
            <v>MARCELO ALVES SANTIAGO</v>
          </cell>
          <cell r="C2013" t="str">
            <v>ATIVO</v>
          </cell>
          <cell r="D2013" t="str">
            <v>ANALISTA JUDICIARIO (Lei 9421/96)</v>
          </cell>
        </row>
        <row r="2014">
          <cell r="A2014">
            <v>14414</v>
          </cell>
          <cell r="B2014" t="str">
            <v>LUIS GUSTAVO BLASKESI DE ALMEIDA</v>
          </cell>
          <cell r="C2014" t="str">
            <v>ATIVO/CEDIDO</v>
          </cell>
          <cell r="D2014" t="str">
            <v>ANALISTA JUDICIARIO</v>
          </cell>
        </row>
        <row r="2015">
          <cell r="A2015">
            <v>14415</v>
          </cell>
          <cell r="B2015" t="str">
            <v>GEORGIA FARIA FERNANDES BENZ</v>
          </cell>
          <cell r="C2015" t="str">
            <v>ATIVO</v>
          </cell>
          <cell r="D2015" t="str">
            <v>ANALISTA JUDICIARIO (Lei 9421/96)</v>
          </cell>
        </row>
        <row r="2016">
          <cell r="A2016">
            <v>14416</v>
          </cell>
          <cell r="B2016" t="str">
            <v>EMERSON DA SILVA CARVALHO</v>
          </cell>
          <cell r="C2016" t="str">
            <v>ATIVO</v>
          </cell>
          <cell r="D2016" t="str">
            <v>ANALISTA JUDICIARIO (Lei 9421/96)</v>
          </cell>
        </row>
        <row r="2017">
          <cell r="A2017">
            <v>14417</v>
          </cell>
          <cell r="B2017" t="str">
            <v>ELAINE LOPES DOS SANTOS SANT'ANNA</v>
          </cell>
          <cell r="C2017" t="str">
            <v>ATIVO/CEDIDO</v>
          </cell>
          <cell r="D2017" t="str">
            <v>ANALISTA JUDICIARIO</v>
          </cell>
        </row>
        <row r="2018">
          <cell r="A2018">
            <v>14418</v>
          </cell>
          <cell r="B2018" t="str">
            <v>DANIEL ALENCAR BRANDÃO</v>
          </cell>
          <cell r="C2018" t="str">
            <v>ATIVO/CEDIDO</v>
          </cell>
          <cell r="D2018" t="str">
            <v>ANALISTA JUDICIARIO</v>
          </cell>
        </row>
        <row r="2019">
          <cell r="A2019">
            <v>14419</v>
          </cell>
          <cell r="B2019" t="str">
            <v>CARLA MACHADO GOLINELI</v>
          </cell>
          <cell r="C2019" t="str">
            <v>ATIVO</v>
          </cell>
          <cell r="D2019" t="str">
            <v>ANALISTA JUDICIÁRIO/OFICIAL DE JUSTIÇA AV. FEDERAL</v>
          </cell>
        </row>
        <row r="2020">
          <cell r="A2020">
            <v>14420</v>
          </cell>
          <cell r="B2020" t="str">
            <v>CARLA FERNANDA DE OLIVEIRA DA SILVA</v>
          </cell>
          <cell r="C2020" t="str">
            <v>ATIVO</v>
          </cell>
          <cell r="D2020" t="str">
            <v>ANALISTA JUDICIARIO (Lei 9421/96)</v>
          </cell>
        </row>
        <row r="2021">
          <cell r="A2021">
            <v>14421</v>
          </cell>
          <cell r="B2021" t="str">
            <v>ANDREA PINTO BARRÊTO</v>
          </cell>
          <cell r="C2021" t="str">
            <v>ATIVO</v>
          </cell>
          <cell r="D2021" t="str">
            <v>ANALISTA JUDICIARIO (Lei 9421/96)</v>
          </cell>
        </row>
        <row r="2022">
          <cell r="A2022">
            <v>14422</v>
          </cell>
          <cell r="B2022" t="str">
            <v>CLAUDIO FERREIRA MENDES</v>
          </cell>
          <cell r="C2022" t="str">
            <v>ATIVO</v>
          </cell>
          <cell r="D2022" t="str">
            <v>ANALISTA JUDICIARIO (Lei 9421/96)</v>
          </cell>
        </row>
        <row r="2023">
          <cell r="A2023">
            <v>14424</v>
          </cell>
          <cell r="B2023" t="str">
            <v>MARCELLE ALECRIM MONTORIL</v>
          </cell>
          <cell r="C2023" t="str">
            <v>ATIVO</v>
          </cell>
          <cell r="D2023" t="str">
            <v>ANALISTA JUDICIARIO (Lei 9421/96)</v>
          </cell>
        </row>
        <row r="2024">
          <cell r="A2024">
            <v>14425</v>
          </cell>
          <cell r="B2024" t="str">
            <v>ADRIANA BRANDÃO VOLKMER</v>
          </cell>
          <cell r="C2024" t="str">
            <v>ATIVO</v>
          </cell>
          <cell r="D2024" t="str">
            <v>ANALISTA JUDICIARIO (Lei 9421/96)</v>
          </cell>
        </row>
        <row r="2025">
          <cell r="A2025">
            <v>14426</v>
          </cell>
          <cell r="B2025" t="str">
            <v>GIANFRANCESCO MANFRINI GALVAN</v>
          </cell>
          <cell r="C2025" t="str">
            <v>ATIVO</v>
          </cell>
          <cell r="D2025" t="str">
            <v>TECNICO JUDICIARIO</v>
          </cell>
        </row>
        <row r="2026">
          <cell r="A2026">
            <v>14427</v>
          </cell>
          <cell r="B2026" t="str">
            <v>NARA BARRETO CAMPOS</v>
          </cell>
          <cell r="C2026" t="str">
            <v>ATIVO</v>
          </cell>
          <cell r="D2026" t="str">
            <v>TECNICO JUDICIARIO</v>
          </cell>
        </row>
        <row r="2027">
          <cell r="A2027">
            <v>14428</v>
          </cell>
          <cell r="B2027" t="str">
            <v>ALESSANDRA AQUILES BORBA</v>
          </cell>
          <cell r="C2027" t="str">
            <v>ATIVO</v>
          </cell>
          <cell r="D2027" t="str">
            <v>ANALISTA JUDICIÁRIO/OFICIAL DE JUSTIÇA AV. FEDERAL</v>
          </cell>
        </row>
        <row r="2028">
          <cell r="A2028">
            <v>14429</v>
          </cell>
          <cell r="B2028" t="str">
            <v>FELIPE BIANCO</v>
          </cell>
          <cell r="C2028" t="str">
            <v>ATIVO</v>
          </cell>
          <cell r="D2028" t="str">
            <v>ANALISTA JUDICIÁRIO/OFICIAL DE JUSTIÇA AV. FEDERAL</v>
          </cell>
        </row>
        <row r="2029">
          <cell r="A2029">
            <v>14431</v>
          </cell>
          <cell r="B2029" t="str">
            <v>GABRIELA ANDRADE CUNHA</v>
          </cell>
          <cell r="C2029" t="str">
            <v>ATIVO</v>
          </cell>
          <cell r="D2029" t="str">
            <v>ANALISTA JUDICIARIO (Lei 9421/96)</v>
          </cell>
        </row>
        <row r="2030">
          <cell r="A2030">
            <v>14432</v>
          </cell>
          <cell r="B2030" t="str">
            <v>GLÁUCIA MUNIZ DE ALMEIDA CABRAL</v>
          </cell>
          <cell r="C2030" t="str">
            <v>ATIVO</v>
          </cell>
          <cell r="D2030" t="str">
            <v>ANALISTA JUDICIARIO (Lei 9421/96)</v>
          </cell>
        </row>
        <row r="2031">
          <cell r="A2031">
            <v>14433</v>
          </cell>
          <cell r="B2031" t="str">
            <v>ISABELA BRASIL PINHEIRO</v>
          </cell>
          <cell r="C2031" t="str">
            <v>ATIVO</v>
          </cell>
          <cell r="D2031" t="str">
            <v>ANALISTA JUDICIÁRIO/OFICIAL DE JUSTIÇA AV. FEDERAL</v>
          </cell>
        </row>
        <row r="2032">
          <cell r="A2032">
            <v>14434</v>
          </cell>
          <cell r="B2032" t="str">
            <v>LILIANA GODOI PIMENTEL SCHWAN</v>
          </cell>
          <cell r="C2032" t="str">
            <v>ATIVO</v>
          </cell>
          <cell r="D2032" t="str">
            <v>ANALISTA JUDICIÁRIO/OFICIAL DE JUSTIÇA AV. FEDERAL</v>
          </cell>
        </row>
        <row r="2033">
          <cell r="A2033">
            <v>14435</v>
          </cell>
          <cell r="B2033" t="str">
            <v>LIZANDRA VARGAS MENDONÇA DE OLIVEIRA</v>
          </cell>
          <cell r="C2033" t="str">
            <v>ATIVO</v>
          </cell>
          <cell r="D2033" t="str">
            <v>ANALISTA JUDICIÁRIO/OFICIAL DE JUSTIÇA AV. FEDERAL</v>
          </cell>
        </row>
        <row r="2034">
          <cell r="A2034">
            <v>14437</v>
          </cell>
          <cell r="B2034" t="str">
            <v>CLAUDIA PEETERS PERES CONTI</v>
          </cell>
          <cell r="C2034" t="str">
            <v>ATIVO</v>
          </cell>
          <cell r="D2034" t="str">
            <v>TECNICO JUDICIARIO</v>
          </cell>
        </row>
        <row r="2035">
          <cell r="A2035">
            <v>14438</v>
          </cell>
          <cell r="B2035" t="str">
            <v>CLAUDIA REGINA LOPES DIAS</v>
          </cell>
          <cell r="C2035" t="str">
            <v>ATIVO</v>
          </cell>
          <cell r="D2035" t="str">
            <v>TECNICO JUDICIARIO</v>
          </cell>
        </row>
        <row r="2036">
          <cell r="A2036">
            <v>14439</v>
          </cell>
          <cell r="B2036" t="str">
            <v>HELENA MACHADO PACHECO NASCIMENTO DOS SANTOS</v>
          </cell>
          <cell r="C2036" t="str">
            <v>ATIVO</v>
          </cell>
          <cell r="D2036" t="str">
            <v>TECNICO JUDICIARIO</v>
          </cell>
        </row>
        <row r="2037">
          <cell r="A2037">
            <v>14440</v>
          </cell>
          <cell r="B2037" t="str">
            <v>JULIA PINHEIRO LAGOEIRO</v>
          </cell>
          <cell r="C2037" t="str">
            <v>ATIVO</v>
          </cell>
          <cell r="D2037" t="str">
            <v>TECNICO JUDICIARIO</v>
          </cell>
        </row>
        <row r="2038">
          <cell r="A2038">
            <v>14441</v>
          </cell>
          <cell r="B2038" t="str">
            <v>LÚCIA DE FÁTIMA GOUVEIA DOS SANTOS</v>
          </cell>
          <cell r="C2038" t="str">
            <v>ATIVO</v>
          </cell>
          <cell r="D2038" t="str">
            <v>TECNICO JUDICIARIO</v>
          </cell>
        </row>
        <row r="2039">
          <cell r="A2039">
            <v>14442</v>
          </cell>
          <cell r="B2039" t="str">
            <v>TIMOTHY GARCIA BRISSETTE</v>
          </cell>
          <cell r="C2039" t="str">
            <v>ATIVO</v>
          </cell>
          <cell r="D2039" t="str">
            <v>TECNICO JUDICIARIO</v>
          </cell>
        </row>
        <row r="2040">
          <cell r="A2040">
            <v>14443</v>
          </cell>
          <cell r="B2040" t="str">
            <v>RAFAELA HORÁCIO SILVA REZENDE</v>
          </cell>
          <cell r="C2040" t="str">
            <v>ATIVO</v>
          </cell>
          <cell r="D2040" t="str">
            <v>ANALISTA JUDICIARIO (Lei 9421/96)</v>
          </cell>
        </row>
        <row r="2041">
          <cell r="A2041">
            <v>14444</v>
          </cell>
          <cell r="B2041" t="str">
            <v>MARISTÉA VILENE DA CUNHA RODRIGUES</v>
          </cell>
          <cell r="C2041" t="str">
            <v>ATIVO/CEDIDO</v>
          </cell>
          <cell r="D2041" t="str">
            <v>ANALISTA JUDICIARIO</v>
          </cell>
        </row>
        <row r="2042">
          <cell r="A2042">
            <v>14445</v>
          </cell>
          <cell r="B2042" t="str">
            <v>FERNANDA CALDAS RIBEIRO</v>
          </cell>
          <cell r="C2042" t="str">
            <v>ATIVO</v>
          </cell>
          <cell r="D2042" t="str">
            <v>ANALISTA JUDICIARIO (Lei 9421/96)</v>
          </cell>
        </row>
        <row r="2043">
          <cell r="A2043">
            <v>14447</v>
          </cell>
          <cell r="B2043" t="str">
            <v>FABIANO XAVIER FONTINATI CORRÊA</v>
          </cell>
          <cell r="C2043" t="str">
            <v>ATIVO</v>
          </cell>
          <cell r="D2043" t="str">
            <v>ANALISTA JUDICIARIO (Lei 9421/96)</v>
          </cell>
        </row>
        <row r="2044">
          <cell r="A2044">
            <v>14448</v>
          </cell>
          <cell r="B2044" t="str">
            <v>CAROLINA RAMOS PRATA MAIOLI</v>
          </cell>
          <cell r="C2044" t="str">
            <v>ATIVO</v>
          </cell>
          <cell r="D2044" t="str">
            <v>ANALISTA JUDICIARIO (Lei 9421/96)</v>
          </cell>
        </row>
        <row r="2045">
          <cell r="A2045">
            <v>14449</v>
          </cell>
          <cell r="B2045" t="str">
            <v>PATRICIA DA SILVA BARALDO</v>
          </cell>
          <cell r="C2045" t="str">
            <v>ATIVO</v>
          </cell>
          <cell r="D2045" t="str">
            <v>ANALISTA JUDICIARIO (Lei 9421/96)</v>
          </cell>
        </row>
        <row r="2046">
          <cell r="A2046">
            <v>14450</v>
          </cell>
          <cell r="B2046" t="str">
            <v>PRISCILLA ELINE DOS SANTOS RAMOS SIQUEIRA</v>
          </cell>
          <cell r="C2046" t="str">
            <v>ATIVO</v>
          </cell>
          <cell r="D2046" t="str">
            <v>ANALISTA JUDICIARIO (Lei 9421/96)</v>
          </cell>
        </row>
        <row r="2047">
          <cell r="A2047">
            <v>14451</v>
          </cell>
          <cell r="B2047" t="str">
            <v>AYLTON CORDEIRO NETO</v>
          </cell>
          <cell r="C2047" t="str">
            <v>ATIVO</v>
          </cell>
          <cell r="D2047" t="str">
            <v>TECNICO JUDICIARIO</v>
          </cell>
        </row>
        <row r="2048">
          <cell r="A2048">
            <v>14453</v>
          </cell>
          <cell r="B2048" t="str">
            <v>PAULO HENRIQUE DE SIQUEIRA CARVALHO</v>
          </cell>
          <cell r="C2048" t="str">
            <v>ATIVO</v>
          </cell>
          <cell r="D2048" t="str">
            <v>TECNICO JUDICIARIO</v>
          </cell>
        </row>
        <row r="2049">
          <cell r="A2049">
            <v>14455</v>
          </cell>
          <cell r="B2049" t="str">
            <v>ULISSES DANIEL FUNKE</v>
          </cell>
          <cell r="C2049" t="str">
            <v>ATIVO</v>
          </cell>
          <cell r="D2049" t="str">
            <v>TECNICO JUDICIARIO</v>
          </cell>
        </row>
        <row r="2050">
          <cell r="A2050">
            <v>14456</v>
          </cell>
          <cell r="B2050" t="str">
            <v>VICENTE LUIZ DE ARAÚJO RÊGO</v>
          </cell>
          <cell r="C2050" t="str">
            <v>ATIVO</v>
          </cell>
          <cell r="D2050" t="str">
            <v>TECNICO JUDICIARIO</v>
          </cell>
        </row>
        <row r="2051">
          <cell r="A2051">
            <v>14457</v>
          </cell>
          <cell r="B2051" t="str">
            <v>DANIEL CRUZ CADAVAL</v>
          </cell>
          <cell r="C2051" t="str">
            <v>REMOVIDO</v>
          </cell>
          <cell r="D2051" t="str">
            <v>TECNICO JUDICIARIO/SEGURANCA E TRANSPORTE</v>
          </cell>
        </row>
        <row r="2052">
          <cell r="A2052">
            <v>14458</v>
          </cell>
          <cell r="B2052" t="str">
            <v>HUDSON DE SOUZA CAMARGO</v>
          </cell>
          <cell r="C2052" t="str">
            <v>ATIVO/CEDIDO</v>
          </cell>
          <cell r="D2052" t="str">
            <v>AUXILIAR JUDICIARIO</v>
          </cell>
        </row>
        <row r="2053">
          <cell r="A2053">
            <v>14459</v>
          </cell>
          <cell r="B2053" t="str">
            <v>ALESSANDRO DOS SANTOS ROMANO</v>
          </cell>
          <cell r="C2053" t="str">
            <v>ATIVO</v>
          </cell>
          <cell r="D2053" t="str">
            <v>ANALISTA JUDICIARIO (Lei 9421/96)</v>
          </cell>
        </row>
        <row r="2054">
          <cell r="A2054">
            <v>14460</v>
          </cell>
          <cell r="B2054" t="str">
            <v>LILIANE MIRANDA</v>
          </cell>
          <cell r="C2054" t="str">
            <v>ATIVO</v>
          </cell>
          <cell r="D2054" t="str">
            <v>TECNICO JUDICIARIO</v>
          </cell>
        </row>
        <row r="2055">
          <cell r="A2055">
            <v>14461</v>
          </cell>
          <cell r="B2055" t="str">
            <v>EWERTON SILA BATISTA MALDONADO GAMA</v>
          </cell>
          <cell r="C2055" t="str">
            <v>ATIVO</v>
          </cell>
          <cell r="D2055" t="str">
            <v>TECNICO JUDICIARIO</v>
          </cell>
        </row>
        <row r="2056">
          <cell r="A2056">
            <v>14462</v>
          </cell>
          <cell r="B2056" t="str">
            <v>THIAGO CAVALCANTI MACHADO DA CRUZ</v>
          </cell>
          <cell r="C2056" t="str">
            <v>ATIVO</v>
          </cell>
          <cell r="D2056" t="str">
            <v>ANALISTA JUDICIARIO (Lei 9421/96)</v>
          </cell>
        </row>
        <row r="2057">
          <cell r="A2057">
            <v>14463</v>
          </cell>
          <cell r="B2057" t="str">
            <v>ROSANA SILVEIRA LOPES</v>
          </cell>
          <cell r="C2057" t="str">
            <v>ATIVO</v>
          </cell>
          <cell r="D2057" t="str">
            <v>TECNICO JUDICIARIO</v>
          </cell>
        </row>
        <row r="2058">
          <cell r="A2058">
            <v>14465</v>
          </cell>
          <cell r="B2058" t="str">
            <v>WALTER LUIZ DE MIRANDA RODRIGUES</v>
          </cell>
          <cell r="C2058" t="str">
            <v>ATIVO</v>
          </cell>
          <cell r="D2058" t="str">
            <v>TECNICO JUDICIARIO/TELECOMUNICACOES E ELETRICIDADE</v>
          </cell>
        </row>
        <row r="2059">
          <cell r="A2059">
            <v>14466</v>
          </cell>
          <cell r="B2059" t="str">
            <v>ABRAÃO FARIAS DE ALBUQUERQUE CEIA DE OLIVEIRA</v>
          </cell>
          <cell r="C2059" t="str">
            <v>ATIVO</v>
          </cell>
          <cell r="D2059" t="str">
            <v>TECNICO JUDICIARIO</v>
          </cell>
        </row>
        <row r="2060">
          <cell r="A2060">
            <v>14467</v>
          </cell>
          <cell r="B2060" t="str">
            <v>ALEXANDRE MEIRELES DA ROCHA</v>
          </cell>
          <cell r="C2060" t="str">
            <v>ATIVO</v>
          </cell>
          <cell r="D2060" t="str">
            <v>TECNICO JUDICIARIO</v>
          </cell>
        </row>
        <row r="2061">
          <cell r="A2061">
            <v>14468</v>
          </cell>
          <cell r="B2061" t="str">
            <v>WILSON RIBEIRO DE SOUZA LEITE JÚNIOR</v>
          </cell>
          <cell r="C2061" t="str">
            <v>ATIVO</v>
          </cell>
          <cell r="D2061" t="str">
            <v>TECNICO JUDICIARIO</v>
          </cell>
        </row>
        <row r="2062">
          <cell r="A2062">
            <v>14470</v>
          </cell>
          <cell r="B2062" t="str">
            <v>CÁSSIO VINICIUS COUTINHO SILVA</v>
          </cell>
          <cell r="C2062" t="str">
            <v>ATIVO</v>
          </cell>
          <cell r="D2062" t="str">
            <v>TECNICO JUDICIARIO</v>
          </cell>
        </row>
        <row r="2063">
          <cell r="A2063">
            <v>14471</v>
          </cell>
          <cell r="B2063" t="str">
            <v>DÉBORA VANESSA BARROS DE ALMEIDA</v>
          </cell>
          <cell r="C2063" t="str">
            <v>ATIVO</v>
          </cell>
          <cell r="D2063" t="str">
            <v>TECNICO JUDICIARIO</v>
          </cell>
        </row>
        <row r="2064">
          <cell r="A2064">
            <v>14472</v>
          </cell>
          <cell r="B2064" t="str">
            <v>DIEGO DA COSTA PAIVA</v>
          </cell>
          <cell r="C2064" t="str">
            <v>ATIVO</v>
          </cell>
          <cell r="D2064" t="str">
            <v>TECNICO JUDICIARIO</v>
          </cell>
        </row>
        <row r="2065">
          <cell r="A2065">
            <v>14473</v>
          </cell>
          <cell r="B2065" t="str">
            <v>EDUARDO ANTONIO CARDOSO DA SILVA</v>
          </cell>
          <cell r="C2065" t="str">
            <v>LICENC. SE</v>
          </cell>
          <cell r="D2065" t="str">
            <v>TECNICO JUDICIARIO</v>
          </cell>
        </row>
        <row r="2066">
          <cell r="A2066">
            <v>14474</v>
          </cell>
          <cell r="B2066" t="str">
            <v>ERICK XAVIER MARQUES</v>
          </cell>
          <cell r="C2066" t="str">
            <v>ATIVO</v>
          </cell>
          <cell r="D2066" t="str">
            <v>TECNICO JUDICIARIO</v>
          </cell>
        </row>
        <row r="2067">
          <cell r="A2067">
            <v>14475</v>
          </cell>
          <cell r="B2067" t="str">
            <v>FABIANA MELLO FERREIRA PALHEIROS</v>
          </cell>
          <cell r="C2067" t="str">
            <v>ATIVO</v>
          </cell>
          <cell r="D2067" t="str">
            <v>TECNICO JUDICIARIO</v>
          </cell>
        </row>
        <row r="2068">
          <cell r="A2068">
            <v>14476</v>
          </cell>
          <cell r="B2068" t="str">
            <v>FABIANI REGIS DA SILVA GUIMARÃES GONÇALVES</v>
          </cell>
          <cell r="C2068" t="str">
            <v>ATIVO</v>
          </cell>
          <cell r="D2068" t="str">
            <v>TECNICO JUDICIARIO</v>
          </cell>
        </row>
        <row r="2069">
          <cell r="A2069">
            <v>14477</v>
          </cell>
          <cell r="B2069" t="str">
            <v>FÁBIO MATTOSO GOMES</v>
          </cell>
          <cell r="C2069" t="str">
            <v>ATIVO</v>
          </cell>
          <cell r="D2069" t="str">
            <v>TECNICO JUDICIARIO/SEGURANCA E TRANSPORTE</v>
          </cell>
        </row>
        <row r="2070">
          <cell r="A2070">
            <v>14478</v>
          </cell>
          <cell r="B2070" t="str">
            <v>JAILSON LEITE DA SILVA</v>
          </cell>
          <cell r="C2070" t="str">
            <v>ATIVO</v>
          </cell>
          <cell r="D2070" t="str">
            <v>TECNICO JUDICIARIO</v>
          </cell>
        </row>
        <row r="2071">
          <cell r="A2071">
            <v>14479</v>
          </cell>
          <cell r="B2071" t="str">
            <v>JOÃO VÍCTOR FARIA DE SOUSA</v>
          </cell>
          <cell r="C2071" t="str">
            <v>ATIVO</v>
          </cell>
          <cell r="D2071" t="str">
            <v>TECNICO JUDICIARIO</v>
          </cell>
        </row>
        <row r="2072">
          <cell r="A2072">
            <v>14481</v>
          </cell>
          <cell r="B2072" t="str">
            <v>JULIANA VIEIRA CUNHA</v>
          </cell>
          <cell r="C2072" t="str">
            <v>ATIVO</v>
          </cell>
          <cell r="D2072" t="str">
            <v>TECNICO JUDICIARIO</v>
          </cell>
        </row>
        <row r="2073">
          <cell r="A2073">
            <v>14482</v>
          </cell>
          <cell r="B2073" t="str">
            <v>LEONARDO PEREIRA DA SILVA</v>
          </cell>
          <cell r="C2073" t="str">
            <v>ATIVO</v>
          </cell>
          <cell r="D2073" t="str">
            <v>TECNICO JUDICIARIO</v>
          </cell>
        </row>
        <row r="2074">
          <cell r="A2074">
            <v>14488</v>
          </cell>
          <cell r="B2074" t="str">
            <v>RODRIGO MORAES</v>
          </cell>
          <cell r="C2074" t="str">
            <v>ATIVO</v>
          </cell>
          <cell r="D2074" t="str">
            <v>TECNICO JUDICIARIO/SEGURANCA E TRANSPORTE</v>
          </cell>
        </row>
        <row r="2075">
          <cell r="A2075">
            <v>14491</v>
          </cell>
          <cell r="B2075" t="str">
            <v>ALEX DOS SANTOS MUNIZ DA SILVA</v>
          </cell>
          <cell r="C2075" t="str">
            <v>ATIVO</v>
          </cell>
          <cell r="D2075" t="str">
            <v>TECNICO JUDICIARIO</v>
          </cell>
        </row>
        <row r="2076">
          <cell r="A2076">
            <v>14494</v>
          </cell>
          <cell r="B2076" t="str">
            <v>ANA PAULA OLIVEIRA LEVATE</v>
          </cell>
          <cell r="C2076" t="str">
            <v>ATIVO</v>
          </cell>
          <cell r="D2076" t="str">
            <v>ANALISTA JUDICIARIO (Lei 9421/96)</v>
          </cell>
        </row>
        <row r="2077">
          <cell r="A2077">
            <v>14495</v>
          </cell>
          <cell r="B2077" t="str">
            <v>JUSSARA DA SILVA CÂNDIDO</v>
          </cell>
          <cell r="C2077" t="str">
            <v>ATIVO</v>
          </cell>
          <cell r="D2077" t="str">
            <v>TECNICO JUDICIARIO</v>
          </cell>
        </row>
        <row r="2078">
          <cell r="A2078">
            <v>14496</v>
          </cell>
          <cell r="B2078" t="str">
            <v>JOÃO LUIZ MACEDO DO NASCIMENTO</v>
          </cell>
          <cell r="C2078" t="str">
            <v>ATIVO</v>
          </cell>
          <cell r="D2078" t="str">
            <v>TECNICO JUDICIARIO</v>
          </cell>
        </row>
        <row r="2079">
          <cell r="A2079">
            <v>14497</v>
          </cell>
          <cell r="B2079" t="str">
            <v>SILVIA MONTEIRO BARCELOS DIAS</v>
          </cell>
          <cell r="C2079" t="str">
            <v>ATIVO</v>
          </cell>
          <cell r="D2079" t="str">
            <v>TECNICO JUDICIARIO/OPERACAO DE COMPUTADORES</v>
          </cell>
        </row>
        <row r="2080">
          <cell r="A2080">
            <v>14499</v>
          </cell>
          <cell r="B2080" t="str">
            <v>ANA ELISA MARTINS TAVARES DE OLIVEIRA</v>
          </cell>
          <cell r="C2080" t="str">
            <v>ATIVO</v>
          </cell>
          <cell r="D2080" t="str">
            <v>ANALISTA JUDICIARIO (Lei 9421/96)</v>
          </cell>
        </row>
        <row r="2081">
          <cell r="A2081">
            <v>14502</v>
          </cell>
          <cell r="B2081" t="str">
            <v>CLAUDIO WATRIN DE ARAUJO</v>
          </cell>
          <cell r="C2081" t="str">
            <v>ATIVO/CEDIDO</v>
          </cell>
          <cell r="D2081" t="str">
            <v>ANALISTA JUDICIARIO</v>
          </cell>
        </row>
        <row r="2082">
          <cell r="A2082">
            <v>14503</v>
          </cell>
          <cell r="B2082" t="str">
            <v>IURY GRÉGORY QUEIROZ DA COSTA</v>
          </cell>
          <cell r="C2082" t="str">
            <v>ATIVO</v>
          </cell>
          <cell r="D2082" t="str">
            <v>ANALISTA JUDICIARIO (Lei 9421/96)</v>
          </cell>
        </row>
        <row r="2083">
          <cell r="A2083">
            <v>14507</v>
          </cell>
          <cell r="B2083" t="str">
            <v>NÚBIA BOLKENHAGEN</v>
          </cell>
          <cell r="C2083" t="str">
            <v>ATIVO</v>
          </cell>
          <cell r="D2083" t="str">
            <v>ANALISTA JUDICIARIO (Lei 9421/96)</v>
          </cell>
        </row>
        <row r="2084">
          <cell r="A2084">
            <v>14509</v>
          </cell>
          <cell r="B2084" t="str">
            <v>ROBSON RODRIGUES GOMES</v>
          </cell>
          <cell r="C2084" t="str">
            <v>ATIVO</v>
          </cell>
          <cell r="D2084" t="str">
            <v>ANALISTA JUDICIARIO (Lei 9421/96)</v>
          </cell>
        </row>
        <row r="2085">
          <cell r="A2085">
            <v>14510</v>
          </cell>
          <cell r="B2085" t="str">
            <v>VALERIA DIAS REZENDE TAGLIALEGNA</v>
          </cell>
          <cell r="C2085" t="str">
            <v>ATIVO</v>
          </cell>
          <cell r="D2085" t="str">
            <v>ANALISTA JUDICIARIO (Lei 9421/96)</v>
          </cell>
        </row>
        <row r="2086">
          <cell r="A2086">
            <v>14511</v>
          </cell>
          <cell r="B2086" t="str">
            <v>DANIEL ANTUNES CAMPOS DE SOUSA</v>
          </cell>
          <cell r="C2086" t="str">
            <v>REMOVIDO</v>
          </cell>
          <cell r="D2086" t="str">
            <v>ANALISTA JUDICIARIO</v>
          </cell>
        </row>
        <row r="2087">
          <cell r="A2087">
            <v>14515</v>
          </cell>
          <cell r="B2087" t="str">
            <v>CAMILLA MOREIRA DE SOUSA PINNA</v>
          </cell>
          <cell r="C2087" t="str">
            <v>ATIVO</v>
          </cell>
          <cell r="D2087" t="str">
            <v>ANALISTA JUDICIARIO/MEDICINA-PSIQUIATRIA</v>
          </cell>
        </row>
        <row r="2088">
          <cell r="A2088">
            <v>14517</v>
          </cell>
          <cell r="B2088" t="str">
            <v>BARBARA LEAL BARRETO</v>
          </cell>
          <cell r="C2088" t="str">
            <v>ATIVO</v>
          </cell>
          <cell r="D2088" t="str">
            <v>TECNICO JUDICIARIO</v>
          </cell>
        </row>
        <row r="2089">
          <cell r="A2089">
            <v>14518</v>
          </cell>
          <cell r="B2089" t="str">
            <v>DANIEL DAS NEVES FRANCISCO LOPEZ</v>
          </cell>
          <cell r="C2089" t="str">
            <v>ATIVO</v>
          </cell>
          <cell r="D2089" t="str">
            <v>TECNICO JUDICIARIO</v>
          </cell>
        </row>
        <row r="2090">
          <cell r="A2090">
            <v>14519</v>
          </cell>
          <cell r="B2090" t="str">
            <v>DIEGO FRANÇA DE SOUZA</v>
          </cell>
          <cell r="C2090" t="str">
            <v>ATIVO</v>
          </cell>
          <cell r="D2090" t="str">
            <v>TECNICO JUDICIARIO</v>
          </cell>
        </row>
        <row r="2091">
          <cell r="A2091">
            <v>14520</v>
          </cell>
          <cell r="B2091" t="str">
            <v>DOUGLAS FERNANDES RADICH</v>
          </cell>
          <cell r="C2091" t="str">
            <v>ATIVO</v>
          </cell>
          <cell r="D2091" t="str">
            <v>TECNICO JUDICIARIO</v>
          </cell>
        </row>
        <row r="2092">
          <cell r="A2092">
            <v>14521</v>
          </cell>
          <cell r="B2092" t="str">
            <v>FLÁVIA DIAS DE PAIVA</v>
          </cell>
          <cell r="C2092" t="str">
            <v>REMOVIDO</v>
          </cell>
          <cell r="D2092" t="str">
            <v>TECNICO JUDICIARIO</v>
          </cell>
        </row>
        <row r="2093">
          <cell r="A2093">
            <v>14527</v>
          </cell>
          <cell r="B2093" t="str">
            <v>RENATA MARQUES OSBORNE DA COSTA</v>
          </cell>
          <cell r="C2093" t="str">
            <v>ATIVO</v>
          </cell>
          <cell r="D2093" t="str">
            <v>TECNICO JUDICIARIO</v>
          </cell>
        </row>
        <row r="2094">
          <cell r="A2094">
            <v>14528</v>
          </cell>
          <cell r="B2094" t="str">
            <v>ROBERTO DE MATOS MOREGOLA</v>
          </cell>
          <cell r="C2094" t="str">
            <v>REMOVIDO</v>
          </cell>
          <cell r="D2094" t="str">
            <v>TECNICO JUDICIARIO</v>
          </cell>
        </row>
        <row r="2095">
          <cell r="A2095">
            <v>14529</v>
          </cell>
          <cell r="B2095" t="str">
            <v>THIAGO GARCIA GUERRIERI</v>
          </cell>
          <cell r="C2095" t="str">
            <v>ATIVO</v>
          </cell>
          <cell r="D2095" t="str">
            <v>TECNICO JUDICIARIO</v>
          </cell>
        </row>
        <row r="2096">
          <cell r="A2096">
            <v>14534</v>
          </cell>
          <cell r="B2096" t="str">
            <v>RAPHAEL LUIZ AVELLAR SILVA</v>
          </cell>
          <cell r="C2096" t="str">
            <v>ATIVO</v>
          </cell>
          <cell r="D2096" t="str">
            <v>TECNICO JUDICIARIO</v>
          </cell>
        </row>
        <row r="2097">
          <cell r="A2097">
            <v>14536</v>
          </cell>
          <cell r="B2097" t="str">
            <v>GUSTAVO ADOLFO SEPULVEDA</v>
          </cell>
          <cell r="C2097" t="str">
            <v>ATIVO</v>
          </cell>
          <cell r="D2097" t="str">
            <v>ANALISTA JUDICIARIO/PSICOLOGIA</v>
          </cell>
        </row>
        <row r="2098">
          <cell r="A2098">
            <v>14537</v>
          </cell>
          <cell r="B2098" t="str">
            <v>NATÁLIA LACERDA ELIAS</v>
          </cell>
          <cell r="C2098" t="str">
            <v>ATIVO</v>
          </cell>
          <cell r="D2098" t="str">
            <v>ANALISTA JUDICIARIO/ENFERMAGEM DO TRABALHO</v>
          </cell>
        </row>
        <row r="2099">
          <cell r="A2099">
            <v>14538</v>
          </cell>
          <cell r="B2099" t="str">
            <v>RODOLFO LUIS GONÇALVES</v>
          </cell>
          <cell r="C2099" t="str">
            <v>REMOVIDO</v>
          </cell>
          <cell r="D2099" t="str">
            <v>ANALISTA JUDICIARIO/ODONTOLOGIA</v>
          </cell>
        </row>
        <row r="2100">
          <cell r="A2100">
            <v>14539</v>
          </cell>
          <cell r="B2100" t="str">
            <v>ADRIANA LAZZARINI</v>
          </cell>
          <cell r="C2100" t="str">
            <v>ATIVO</v>
          </cell>
          <cell r="D2100" t="str">
            <v>TECNICO JUDICIARIO/ENFERMAGEM</v>
          </cell>
        </row>
        <row r="2101">
          <cell r="A2101">
            <v>14541</v>
          </cell>
          <cell r="B2101" t="str">
            <v>BRUNO MOREIRA FREIRE</v>
          </cell>
          <cell r="C2101" t="str">
            <v>ATIVO</v>
          </cell>
          <cell r="D2101" t="str">
            <v>ANALISTA JUDICIARIO (Lei 9421/96)</v>
          </cell>
        </row>
        <row r="2102">
          <cell r="A2102">
            <v>14544</v>
          </cell>
          <cell r="B2102" t="str">
            <v>MARCELO MEIRELLES PREZA</v>
          </cell>
          <cell r="C2102" t="str">
            <v>ATIVO</v>
          </cell>
          <cell r="D2102" t="str">
            <v>ANALISTA JUDICIARIO (Lei 9421/96)</v>
          </cell>
        </row>
        <row r="2103">
          <cell r="A2103">
            <v>14545</v>
          </cell>
          <cell r="B2103" t="str">
            <v>ALEXANDRE COUTINHO VARGAS</v>
          </cell>
          <cell r="C2103" t="str">
            <v>ATIVO</v>
          </cell>
          <cell r="D2103" t="str">
            <v>ANALISTA JUDICIÁRIO/OFICIAL DE JUSTIÇA AV. FEDERAL</v>
          </cell>
        </row>
        <row r="2104">
          <cell r="A2104">
            <v>14547</v>
          </cell>
          <cell r="B2104" t="str">
            <v>ADRIANA GORITO VIEIRA MAIA DE FREITAS BARBOSA</v>
          </cell>
          <cell r="C2104" t="str">
            <v>ATIVO</v>
          </cell>
          <cell r="D2104" t="str">
            <v>TECNICO JUDICIARIO</v>
          </cell>
        </row>
        <row r="2105">
          <cell r="A2105">
            <v>14548</v>
          </cell>
          <cell r="B2105" t="str">
            <v>ALDJA EMMANUELLY DE MELO TAVARES SÁ TELES</v>
          </cell>
          <cell r="C2105" t="str">
            <v>REMOVIDO</v>
          </cell>
          <cell r="D2105" t="str">
            <v>TECNICO JUDICIARIO</v>
          </cell>
        </row>
        <row r="2106">
          <cell r="A2106">
            <v>14549</v>
          </cell>
          <cell r="B2106" t="str">
            <v>ALEXANDRE DE MEDEIROS SIANI</v>
          </cell>
          <cell r="C2106" t="str">
            <v>ATIVO</v>
          </cell>
          <cell r="D2106" t="str">
            <v>TECNICO JUDICIARIO</v>
          </cell>
        </row>
        <row r="2107">
          <cell r="A2107">
            <v>14550</v>
          </cell>
          <cell r="B2107" t="str">
            <v>ALEXANDRE FRAGOSO DE MOURA</v>
          </cell>
          <cell r="C2107" t="str">
            <v>ATIVO</v>
          </cell>
          <cell r="D2107" t="str">
            <v>TECNICO JUDICIARIO</v>
          </cell>
        </row>
        <row r="2108">
          <cell r="A2108">
            <v>14551</v>
          </cell>
          <cell r="B2108" t="str">
            <v>ALEXANDRE RAMOS MARINS</v>
          </cell>
          <cell r="C2108" t="str">
            <v>ATIVO</v>
          </cell>
          <cell r="D2108" t="str">
            <v>TECNICO JUDICIARIO</v>
          </cell>
        </row>
        <row r="2109">
          <cell r="A2109">
            <v>14552</v>
          </cell>
          <cell r="B2109" t="str">
            <v>ANA PAULA PINHEIRO KIRK</v>
          </cell>
          <cell r="C2109" t="str">
            <v>ATIVO</v>
          </cell>
          <cell r="D2109" t="str">
            <v>TECNICO JUDICIARIO</v>
          </cell>
        </row>
        <row r="2110">
          <cell r="A2110">
            <v>14553</v>
          </cell>
          <cell r="B2110" t="str">
            <v>ANDRÉ LUIZ PEREIRA SANTANA</v>
          </cell>
          <cell r="C2110" t="str">
            <v>ATIVO</v>
          </cell>
          <cell r="D2110" t="str">
            <v>TECNICO JUDICIARIO</v>
          </cell>
        </row>
        <row r="2111">
          <cell r="A2111">
            <v>14554</v>
          </cell>
          <cell r="B2111" t="str">
            <v>ARTHUR EDUARDO ALVES FERREIRA</v>
          </cell>
          <cell r="C2111" t="str">
            <v>ATIVO</v>
          </cell>
          <cell r="D2111" t="str">
            <v>TECNICO JUDICIARIO</v>
          </cell>
        </row>
        <row r="2112">
          <cell r="A2112">
            <v>14555</v>
          </cell>
          <cell r="B2112" t="str">
            <v>CÍNTIA FERREIRA BARBOSA ZANATTA</v>
          </cell>
          <cell r="C2112" t="str">
            <v>REMOVIDO</v>
          </cell>
          <cell r="D2112" t="str">
            <v>TECNICO JUDICIARIO</v>
          </cell>
        </row>
        <row r="2113">
          <cell r="A2113">
            <v>14556</v>
          </cell>
          <cell r="B2113" t="str">
            <v>DIEGO CARLOS SILVA DE LIMA</v>
          </cell>
          <cell r="C2113" t="str">
            <v>ATIVO</v>
          </cell>
          <cell r="D2113" t="str">
            <v>TECNICO JUDICIARIO</v>
          </cell>
        </row>
        <row r="2114">
          <cell r="A2114">
            <v>14559</v>
          </cell>
          <cell r="B2114" t="str">
            <v>ELIÉZER LIMA DE NORONHA</v>
          </cell>
          <cell r="C2114" t="str">
            <v>ATIVO</v>
          </cell>
          <cell r="D2114" t="str">
            <v>TECNICO JUDICIARIO</v>
          </cell>
        </row>
        <row r="2115">
          <cell r="A2115">
            <v>14560</v>
          </cell>
          <cell r="B2115" t="str">
            <v>FABIANA MAGNOTTI DOS SANTOS</v>
          </cell>
          <cell r="C2115" t="str">
            <v>ATIVO</v>
          </cell>
          <cell r="D2115" t="str">
            <v>TECNICO JUDICIARIO</v>
          </cell>
        </row>
        <row r="2116">
          <cell r="A2116">
            <v>14561</v>
          </cell>
          <cell r="B2116" t="str">
            <v>FERNANDA MORAES SANTAGUEDA DA CUNHA GRAMACHO</v>
          </cell>
          <cell r="C2116" t="str">
            <v>ATIVO</v>
          </cell>
          <cell r="D2116" t="str">
            <v>TECNICO JUDICIARIO</v>
          </cell>
        </row>
        <row r="2117">
          <cell r="A2117">
            <v>14563</v>
          </cell>
          <cell r="B2117" t="str">
            <v>HEBERT DOS SANTOS PATROCINIO</v>
          </cell>
          <cell r="C2117" t="str">
            <v>ATIVO</v>
          </cell>
          <cell r="D2117" t="str">
            <v>TECNICO JUDICIARIO</v>
          </cell>
        </row>
        <row r="2118">
          <cell r="A2118">
            <v>14564</v>
          </cell>
          <cell r="B2118" t="str">
            <v>JAQUELINE MATILE ADAMO SIMÕES</v>
          </cell>
          <cell r="C2118" t="str">
            <v>ATIVO</v>
          </cell>
          <cell r="D2118" t="str">
            <v>TECNICO JUDICIARIO</v>
          </cell>
        </row>
        <row r="2119">
          <cell r="A2119">
            <v>14567</v>
          </cell>
          <cell r="B2119" t="str">
            <v>LAIZZA CRISTINA VIEIRA LEMES</v>
          </cell>
          <cell r="C2119" t="str">
            <v>ATIVO</v>
          </cell>
          <cell r="D2119" t="str">
            <v>TECNICO JUDICIARIO</v>
          </cell>
        </row>
        <row r="2120">
          <cell r="A2120">
            <v>14568</v>
          </cell>
          <cell r="B2120" t="str">
            <v>LEANDRO DA SILVA VALLONI BIGONHA</v>
          </cell>
          <cell r="C2120" t="str">
            <v>ATIVO</v>
          </cell>
          <cell r="D2120" t="str">
            <v>TECNICO JUDICIARIO</v>
          </cell>
        </row>
        <row r="2121">
          <cell r="A2121">
            <v>14570</v>
          </cell>
          <cell r="B2121" t="str">
            <v>LUCIANA DOS SANTOS BARBOSA</v>
          </cell>
          <cell r="C2121" t="str">
            <v>REMOVIDO</v>
          </cell>
          <cell r="D2121" t="str">
            <v>TECNICO JUDICIARIO</v>
          </cell>
        </row>
        <row r="2122">
          <cell r="A2122">
            <v>14571</v>
          </cell>
          <cell r="B2122" t="str">
            <v>NILZETE OLIMPIO RAMOS</v>
          </cell>
          <cell r="C2122" t="str">
            <v>ATIVO</v>
          </cell>
          <cell r="D2122" t="str">
            <v>TECNICO JUDICIARIO</v>
          </cell>
        </row>
        <row r="2123">
          <cell r="A2123">
            <v>14572</v>
          </cell>
          <cell r="B2123" t="str">
            <v>PATRÍCIA KOCH SAVI MONDO</v>
          </cell>
          <cell r="C2123" t="str">
            <v>ATIVO</v>
          </cell>
          <cell r="D2123" t="str">
            <v>TECNICO JUDICIARIO</v>
          </cell>
        </row>
        <row r="2124">
          <cell r="A2124">
            <v>14575</v>
          </cell>
          <cell r="B2124" t="str">
            <v>PRISCILLA FERREIRA GUIMARÃES</v>
          </cell>
          <cell r="C2124" t="str">
            <v>ATIVO</v>
          </cell>
          <cell r="D2124" t="str">
            <v>TECNICO JUDICIARIO</v>
          </cell>
        </row>
        <row r="2125">
          <cell r="A2125">
            <v>14579</v>
          </cell>
          <cell r="B2125" t="str">
            <v>SALETE MARIA CHIEZA</v>
          </cell>
          <cell r="C2125" t="str">
            <v>ATIVO</v>
          </cell>
          <cell r="D2125" t="str">
            <v>TECNICO JUDICIARIO</v>
          </cell>
        </row>
        <row r="2126">
          <cell r="A2126">
            <v>14584</v>
          </cell>
          <cell r="B2126" t="str">
            <v>GUSTAVO DA SILVA CHAGAS</v>
          </cell>
          <cell r="C2126" t="str">
            <v>ATIVO</v>
          </cell>
          <cell r="D2126" t="str">
            <v>ANALISTA JUDICIARIO (Lei 9421/96)</v>
          </cell>
        </row>
        <row r="2127">
          <cell r="A2127">
            <v>14585</v>
          </cell>
          <cell r="B2127" t="str">
            <v>MAIRA GUIMARÃES MACHADO SPADAROTTO</v>
          </cell>
          <cell r="C2127" t="str">
            <v>ATIVO</v>
          </cell>
          <cell r="D2127" t="str">
            <v>ANALISTA JUDICIARIO (Lei 9421/96)</v>
          </cell>
        </row>
        <row r="2128">
          <cell r="A2128">
            <v>14586</v>
          </cell>
          <cell r="B2128" t="str">
            <v>DAYANA DOS SANTOS SOUZA</v>
          </cell>
          <cell r="C2128" t="str">
            <v>ATIVO</v>
          </cell>
          <cell r="D2128" t="str">
            <v>TECNICO JUDICIARIO</v>
          </cell>
        </row>
        <row r="2129">
          <cell r="A2129">
            <v>14587</v>
          </cell>
          <cell r="B2129" t="str">
            <v>ENALDO DE PAULA BRETA JUNIOR</v>
          </cell>
          <cell r="C2129" t="str">
            <v>ATIVO</v>
          </cell>
          <cell r="D2129" t="str">
            <v>TECNICO JUDICIARIO</v>
          </cell>
        </row>
        <row r="2130">
          <cell r="A2130">
            <v>14588</v>
          </cell>
          <cell r="B2130" t="str">
            <v>GABRIEL PESSANHA LAPORT</v>
          </cell>
          <cell r="C2130" t="str">
            <v>ATIVO</v>
          </cell>
          <cell r="D2130" t="str">
            <v>TECNICO JUDICIARIO</v>
          </cell>
        </row>
        <row r="2131">
          <cell r="A2131">
            <v>14589</v>
          </cell>
          <cell r="B2131" t="str">
            <v>MARCO ANTONIO DE SOUZA SANTOS</v>
          </cell>
          <cell r="C2131" t="str">
            <v>ATIVO</v>
          </cell>
          <cell r="D2131" t="str">
            <v>TECNICO JUDICIARIO</v>
          </cell>
        </row>
        <row r="2132">
          <cell r="A2132">
            <v>14590</v>
          </cell>
          <cell r="B2132" t="str">
            <v>PATRICIA NUNES ROCHA RODRIGUES</v>
          </cell>
          <cell r="C2132" t="str">
            <v>ATIVO</v>
          </cell>
          <cell r="D2132" t="str">
            <v>TECNICO JUDICIARIO</v>
          </cell>
        </row>
        <row r="2133">
          <cell r="A2133">
            <v>14592</v>
          </cell>
          <cell r="B2133" t="str">
            <v>SARAH FRANÇA VIEIRA E SILVA</v>
          </cell>
          <cell r="C2133" t="str">
            <v>ATIVO</v>
          </cell>
          <cell r="D2133" t="str">
            <v>TECNICO JUDICIARIO</v>
          </cell>
        </row>
        <row r="2134">
          <cell r="A2134">
            <v>14593</v>
          </cell>
          <cell r="B2134" t="str">
            <v>TAYANA LOPES TOLENTINO</v>
          </cell>
          <cell r="C2134" t="str">
            <v>ATIVO</v>
          </cell>
          <cell r="D2134" t="str">
            <v>TECNICO JUDICIARIO</v>
          </cell>
        </row>
        <row r="2135">
          <cell r="A2135">
            <v>14594</v>
          </cell>
          <cell r="B2135" t="str">
            <v>THAIS FIEL NEUMANN</v>
          </cell>
          <cell r="C2135" t="str">
            <v>ATIVO</v>
          </cell>
          <cell r="D2135" t="str">
            <v>TECNICO JUDICIARIO</v>
          </cell>
        </row>
        <row r="2136">
          <cell r="A2136">
            <v>14596</v>
          </cell>
          <cell r="B2136" t="str">
            <v>THIAGO MALDONADO CUNHA</v>
          </cell>
          <cell r="C2136" t="str">
            <v>ATIVO</v>
          </cell>
          <cell r="D2136" t="str">
            <v>TECNICO JUDICIARIO</v>
          </cell>
        </row>
        <row r="2137">
          <cell r="A2137">
            <v>14597</v>
          </cell>
          <cell r="B2137" t="str">
            <v>VICTOR SANTOS CABRAL DA SILVA</v>
          </cell>
          <cell r="C2137" t="str">
            <v>ATIVO</v>
          </cell>
          <cell r="D2137" t="str">
            <v>TECNICO JUDICIARIO</v>
          </cell>
        </row>
        <row r="2138">
          <cell r="A2138">
            <v>14598</v>
          </cell>
          <cell r="B2138" t="str">
            <v>SIMONE FLAVIO GOULART MIRANDA</v>
          </cell>
          <cell r="C2138" t="str">
            <v>ATIVO</v>
          </cell>
          <cell r="D2138" t="str">
            <v>ANALISTA JUDICIARIO (Lei 9421/96)</v>
          </cell>
        </row>
        <row r="2139">
          <cell r="A2139">
            <v>14599</v>
          </cell>
          <cell r="B2139" t="str">
            <v>TIAGO SILVA AGUIAR</v>
          </cell>
          <cell r="C2139" t="str">
            <v>ATIVO</v>
          </cell>
          <cell r="D2139" t="str">
            <v>ANALISTA JUDICIARIO/MEDICINA-CLINICA MEDICA</v>
          </cell>
        </row>
        <row r="2140">
          <cell r="A2140">
            <v>14600</v>
          </cell>
          <cell r="B2140" t="str">
            <v>CAMILLE BRAGANÇA DE CASTRO GAZZANEO</v>
          </cell>
          <cell r="C2140" t="str">
            <v>ATIVO</v>
          </cell>
          <cell r="D2140" t="str">
            <v>ANALISTA JUDICIÁRIO/OFICIAL DE JUSTIÇA AV. FEDERAL</v>
          </cell>
        </row>
        <row r="2141">
          <cell r="A2141">
            <v>14601</v>
          </cell>
          <cell r="B2141" t="str">
            <v>JAMILE PORTO RODRIGUES AMORIM</v>
          </cell>
          <cell r="C2141" t="str">
            <v>ATIVO/CEDIDO</v>
          </cell>
          <cell r="D2141" t="str">
            <v>ANALISTA JUDICIÁRIO/OFICIAL DE JUSTIÇA AV. FEDERAL</v>
          </cell>
        </row>
        <row r="2142">
          <cell r="A2142">
            <v>14602</v>
          </cell>
          <cell r="B2142" t="str">
            <v>JORGE AUGUSTO CANDIDO CARVALHO</v>
          </cell>
          <cell r="C2142" t="str">
            <v>REMOVIDO</v>
          </cell>
          <cell r="D2142" t="str">
            <v>ANALISTA JUDICIÁRIO/OFICIAL DE JUSTIÇA AV. FEDERAL</v>
          </cell>
        </row>
        <row r="2143">
          <cell r="A2143">
            <v>14603</v>
          </cell>
          <cell r="B2143" t="str">
            <v>ROBERTO EMILIO MÜLLER FILHO</v>
          </cell>
          <cell r="C2143" t="str">
            <v>ATIVO</v>
          </cell>
          <cell r="D2143" t="str">
            <v>ANALISTA JUDICIÁRIO/OFICIAL DE JUSTIÇA AV. FEDERAL</v>
          </cell>
        </row>
        <row r="2144">
          <cell r="A2144">
            <v>14604</v>
          </cell>
          <cell r="B2144" t="str">
            <v>BRUNO DO CARMO ANDRADE BATISTA</v>
          </cell>
          <cell r="C2144" t="str">
            <v>ATIVO</v>
          </cell>
          <cell r="D2144" t="str">
            <v>TECNICO JUDICIARIO</v>
          </cell>
        </row>
        <row r="2145">
          <cell r="A2145">
            <v>14607</v>
          </cell>
          <cell r="B2145" t="str">
            <v>LAILA DE OLIVEIRA LEÃO</v>
          </cell>
          <cell r="C2145" t="str">
            <v>ATIVO</v>
          </cell>
          <cell r="D2145" t="str">
            <v>ANALISTA JUDICIARIO (Lei 9421/96)</v>
          </cell>
        </row>
        <row r="2146">
          <cell r="A2146">
            <v>14608</v>
          </cell>
          <cell r="B2146" t="str">
            <v>MARIA CLAUDIA SOTTO-MAIOR</v>
          </cell>
          <cell r="C2146" t="str">
            <v>ATIVO</v>
          </cell>
          <cell r="D2146" t="str">
            <v>ANALISTA JUDICIARIO (Lei 9421/96)</v>
          </cell>
        </row>
        <row r="2147">
          <cell r="A2147">
            <v>14609</v>
          </cell>
          <cell r="B2147" t="str">
            <v>ANIELE DE CASTRO XAVIER</v>
          </cell>
          <cell r="C2147" t="str">
            <v>ATIVO</v>
          </cell>
          <cell r="D2147" t="str">
            <v>ANALISTA JUDICIARIO/PSICOLOGIA</v>
          </cell>
        </row>
        <row r="2148">
          <cell r="A2148">
            <v>14611</v>
          </cell>
          <cell r="B2148" t="str">
            <v>LEONARDO FERREIRA BARBOSA</v>
          </cell>
          <cell r="C2148" t="str">
            <v>ATIVO</v>
          </cell>
          <cell r="D2148" t="str">
            <v>TECNICO JUDICIARIO</v>
          </cell>
        </row>
        <row r="2149">
          <cell r="A2149">
            <v>14612</v>
          </cell>
          <cell r="B2149" t="str">
            <v>CARLOS ALBERTO MOREIRA DE CARVALHO NOBRE</v>
          </cell>
          <cell r="C2149" t="str">
            <v>REMOVIDO</v>
          </cell>
          <cell r="D2149" t="str">
            <v>TECNICO JUDICIARIO/SEGURANCA E TRANSPORTE</v>
          </cell>
        </row>
        <row r="2150">
          <cell r="A2150">
            <v>14614</v>
          </cell>
          <cell r="B2150" t="str">
            <v>LEONARDO PAULO DE OLIVEIRA</v>
          </cell>
          <cell r="C2150" t="str">
            <v>ATIVO</v>
          </cell>
          <cell r="D2150" t="str">
            <v>TECNICO JUDICIARIO</v>
          </cell>
        </row>
        <row r="2151">
          <cell r="A2151">
            <v>14615</v>
          </cell>
          <cell r="B2151" t="str">
            <v>ALEXANDRE VAZ TEIXEIRA JUNIOR</v>
          </cell>
          <cell r="C2151" t="str">
            <v>ATIVO</v>
          </cell>
          <cell r="D2151" t="str">
            <v>ANALISTA JUDICIARIO (Lei 9421/96)</v>
          </cell>
        </row>
        <row r="2152">
          <cell r="A2152">
            <v>14616</v>
          </cell>
          <cell r="B2152" t="str">
            <v>ANNA CRISTINA MIRANDA DE OLIVEIRA</v>
          </cell>
          <cell r="C2152" t="str">
            <v>ATIVO/CEDIDO</v>
          </cell>
          <cell r="D2152" t="str">
            <v>ANALISTA JUDICIARIO</v>
          </cell>
        </row>
        <row r="2153">
          <cell r="A2153">
            <v>14617</v>
          </cell>
          <cell r="B2153" t="str">
            <v>CAIO SEQUEIRA MACHADO</v>
          </cell>
          <cell r="C2153" t="str">
            <v>ATIVO</v>
          </cell>
          <cell r="D2153" t="str">
            <v>ANALISTA JUDICIARIO (Lei 9421/96)</v>
          </cell>
        </row>
        <row r="2154">
          <cell r="A2154">
            <v>14618</v>
          </cell>
          <cell r="B2154" t="str">
            <v>CAROLINA MONTEIRO ABRAHÃO DOS SANTOS</v>
          </cell>
          <cell r="C2154" t="str">
            <v>ATIVO</v>
          </cell>
          <cell r="D2154" t="str">
            <v>ANALISTA JUDICIARIO (Lei 9421/96)</v>
          </cell>
        </row>
        <row r="2155">
          <cell r="A2155">
            <v>14620</v>
          </cell>
          <cell r="B2155" t="str">
            <v>FERNANDA LUTTERBACH FRAGA</v>
          </cell>
          <cell r="C2155" t="str">
            <v>ATIVO</v>
          </cell>
          <cell r="D2155" t="str">
            <v>ANALISTA JUDICIARIO (Lei 9421/96)</v>
          </cell>
        </row>
        <row r="2156">
          <cell r="A2156">
            <v>14622</v>
          </cell>
          <cell r="B2156" t="str">
            <v>JAYME ENÉZIO MACÊDO NETO</v>
          </cell>
          <cell r="C2156" t="str">
            <v>ATIVO</v>
          </cell>
          <cell r="D2156" t="str">
            <v>ANALISTA JUDICIARIO (Lei 9421/96)</v>
          </cell>
        </row>
        <row r="2157">
          <cell r="A2157">
            <v>14623</v>
          </cell>
          <cell r="B2157" t="str">
            <v>MARINA BUENO MARTINS</v>
          </cell>
          <cell r="C2157" t="str">
            <v>REMOVIDO</v>
          </cell>
          <cell r="D2157" t="str">
            <v>ANALISTA JUDICIARIO</v>
          </cell>
        </row>
        <row r="2158">
          <cell r="A2158">
            <v>14624</v>
          </cell>
          <cell r="B2158" t="str">
            <v>MICHELLE GOMES DE OLIVEIRA</v>
          </cell>
          <cell r="C2158" t="str">
            <v>ATIVO</v>
          </cell>
          <cell r="D2158" t="str">
            <v>ANALISTA JUDICIARIO (Lei 9421/96)</v>
          </cell>
        </row>
        <row r="2159">
          <cell r="A2159">
            <v>14625</v>
          </cell>
          <cell r="B2159" t="str">
            <v>MIQUÉIAS MARQUES DE OLIVEIRA</v>
          </cell>
          <cell r="C2159" t="str">
            <v>ATIVO</v>
          </cell>
          <cell r="D2159" t="str">
            <v>ANALISTA JUDICIARIO (Lei 9421/96)</v>
          </cell>
        </row>
        <row r="2160">
          <cell r="A2160">
            <v>14628</v>
          </cell>
          <cell r="B2160" t="str">
            <v>VITOR FALCÃO DE SOUZA</v>
          </cell>
          <cell r="C2160" t="str">
            <v>ATIVO</v>
          </cell>
          <cell r="D2160" t="str">
            <v>ANALISTA JUDICIARIO (Lei 9421/96)</v>
          </cell>
        </row>
        <row r="2161">
          <cell r="A2161">
            <v>14629</v>
          </cell>
          <cell r="B2161" t="str">
            <v>ALAN GONÇALVES ALVES</v>
          </cell>
          <cell r="C2161" t="str">
            <v>ATIVO</v>
          </cell>
          <cell r="D2161" t="str">
            <v>TECNICO JUDICIARIO</v>
          </cell>
        </row>
        <row r="2162">
          <cell r="A2162">
            <v>14630</v>
          </cell>
          <cell r="B2162" t="str">
            <v>ALESSANDRO MUNERAT BATISTA</v>
          </cell>
          <cell r="C2162" t="str">
            <v>ATIVO</v>
          </cell>
          <cell r="D2162" t="str">
            <v>TECNICO JUDICIARIO</v>
          </cell>
        </row>
        <row r="2163">
          <cell r="A2163">
            <v>14632</v>
          </cell>
          <cell r="B2163" t="str">
            <v>ANDRÉ VITAL CAVALCANTE</v>
          </cell>
          <cell r="C2163" t="str">
            <v>REMOVIDO</v>
          </cell>
          <cell r="D2163" t="str">
            <v>TECNICO JUDICIARIO</v>
          </cell>
        </row>
        <row r="2164">
          <cell r="A2164">
            <v>14633</v>
          </cell>
          <cell r="B2164" t="str">
            <v>ANDRESSA FERREIRA DORNAS ANDRADE</v>
          </cell>
          <cell r="C2164" t="str">
            <v>ATIVO</v>
          </cell>
          <cell r="D2164" t="str">
            <v>TECNICO JUDICIARIO</v>
          </cell>
        </row>
        <row r="2165">
          <cell r="A2165">
            <v>14634</v>
          </cell>
          <cell r="B2165" t="str">
            <v>ANTONIO CARLOS LUBIANA TEIXEIRA</v>
          </cell>
          <cell r="C2165" t="str">
            <v>ATIVO</v>
          </cell>
          <cell r="D2165" t="str">
            <v>TECNICO JUDICIARIO</v>
          </cell>
        </row>
        <row r="2166">
          <cell r="A2166">
            <v>14635</v>
          </cell>
          <cell r="B2166" t="str">
            <v>DANIELLE LARANJEIRA SANTOLIA DA SILVA COSTA</v>
          </cell>
          <cell r="C2166" t="str">
            <v>ATIVO</v>
          </cell>
          <cell r="D2166" t="str">
            <v>TECNICO JUDICIARIO</v>
          </cell>
        </row>
        <row r="2167">
          <cell r="A2167">
            <v>14636</v>
          </cell>
          <cell r="B2167" t="str">
            <v>ERICK LEONAN DE MORAES SILVA</v>
          </cell>
          <cell r="C2167" t="str">
            <v>REMOVIDO</v>
          </cell>
          <cell r="D2167" t="str">
            <v>TECNICO JUDICIARIO</v>
          </cell>
        </row>
        <row r="2168">
          <cell r="A2168">
            <v>14637</v>
          </cell>
          <cell r="B2168" t="str">
            <v>IOHANE SANCHES</v>
          </cell>
          <cell r="C2168" t="str">
            <v>ATIVO</v>
          </cell>
          <cell r="D2168" t="str">
            <v>TECNICO JUDICIARIO</v>
          </cell>
        </row>
        <row r="2169">
          <cell r="A2169">
            <v>14638</v>
          </cell>
          <cell r="B2169" t="str">
            <v>JOANNA ANDRADE DE LIMA E SILVA</v>
          </cell>
          <cell r="C2169" t="str">
            <v>ATIVO</v>
          </cell>
          <cell r="D2169" t="str">
            <v>TECNICO JUDICIARIO</v>
          </cell>
        </row>
        <row r="2170">
          <cell r="A2170">
            <v>14639</v>
          </cell>
          <cell r="B2170" t="str">
            <v>LEANDRO FRANÇA DA FONSECA</v>
          </cell>
          <cell r="C2170" t="str">
            <v>ATIVO</v>
          </cell>
          <cell r="D2170" t="str">
            <v>TECNICO JUDICIARIO</v>
          </cell>
        </row>
        <row r="2171">
          <cell r="A2171">
            <v>14644</v>
          </cell>
          <cell r="B2171" t="str">
            <v>MARINA MÚGLIA PORTES CABELLOS</v>
          </cell>
          <cell r="C2171" t="str">
            <v>ATIVO</v>
          </cell>
          <cell r="D2171" t="str">
            <v>TECNICO JUDICIARIO</v>
          </cell>
        </row>
        <row r="2172">
          <cell r="A2172">
            <v>14645</v>
          </cell>
          <cell r="B2172" t="str">
            <v>MAURÍCIO DE FREITAS OLIVEIRA</v>
          </cell>
          <cell r="C2172" t="str">
            <v>ATIVO</v>
          </cell>
          <cell r="D2172" t="str">
            <v>TECNICO JUDICIARIO</v>
          </cell>
        </row>
        <row r="2173">
          <cell r="A2173">
            <v>14646</v>
          </cell>
          <cell r="B2173" t="str">
            <v>LUIZ VICTOR TADEU BARBALHO PADRÃO</v>
          </cell>
          <cell r="C2173" t="str">
            <v>ATIVO</v>
          </cell>
          <cell r="D2173" t="str">
            <v>ANALISTA JUDICIARIO/CONTADORIA</v>
          </cell>
        </row>
        <row r="2174">
          <cell r="A2174">
            <v>14647</v>
          </cell>
          <cell r="B2174" t="str">
            <v>MÔNICA CAVALCANTI SCHMID</v>
          </cell>
          <cell r="C2174" t="str">
            <v>ATIVO</v>
          </cell>
          <cell r="D2174" t="str">
            <v>TECNICO JUDICIARIO</v>
          </cell>
        </row>
        <row r="2175">
          <cell r="A2175">
            <v>14648</v>
          </cell>
          <cell r="B2175" t="str">
            <v>ALINE GOMES RIBEIRO</v>
          </cell>
          <cell r="C2175" t="str">
            <v>ATIVO</v>
          </cell>
          <cell r="D2175" t="str">
            <v>ANALISTA JUDICIARIO (Lei 9421/96)</v>
          </cell>
        </row>
        <row r="2176">
          <cell r="A2176">
            <v>14650</v>
          </cell>
          <cell r="B2176" t="str">
            <v>CARLA OLIVEIRA DO NASCIMENTO ABREU</v>
          </cell>
          <cell r="C2176" t="str">
            <v>ATIVO</v>
          </cell>
          <cell r="D2176" t="str">
            <v>ANALISTA JUDICIARIO (Lei 9421/96)</v>
          </cell>
        </row>
        <row r="2177">
          <cell r="A2177">
            <v>14651</v>
          </cell>
          <cell r="B2177" t="str">
            <v>CRISTIANO RIBEIRO BARRETTO</v>
          </cell>
          <cell r="C2177" t="str">
            <v>ATIVO</v>
          </cell>
          <cell r="D2177" t="str">
            <v>ANALISTA JUDICIARIO (Lei 9421/96)</v>
          </cell>
        </row>
        <row r="2178">
          <cell r="A2178">
            <v>14653</v>
          </cell>
          <cell r="B2178" t="str">
            <v>JULIANA ALVES MACHADO</v>
          </cell>
          <cell r="C2178" t="str">
            <v>ATIVO/CEDIDO</v>
          </cell>
          <cell r="D2178" t="str">
            <v>ANALISTA JUDICIARIO</v>
          </cell>
        </row>
        <row r="2179">
          <cell r="A2179">
            <v>14656</v>
          </cell>
          <cell r="B2179" t="str">
            <v>MARIANE LYRA MACHADO DE CARVALHO</v>
          </cell>
          <cell r="C2179" t="str">
            <v>ATIVO</v>
          </cell>
          <cell r="D2179" t="str">
            <v>ANALISTA JUDICIARIO (Lei 9421/96)</v>
          </cell>
        </row>
        <row r="2180">
          <cell r="A2180">
            <v>14657</v>
          </cell>
          <cell r="B2180" t="str">
            <v>RODRIGO CABRAL MARCHON</v>
          </cell>
          <cell r="C2180" t="str">
            <v>ATIVO</v>
          </cell>
          <cell r="D2180" t="str">
            <v>ANALISTA JUDICIARIO (Lei 9421/96)</v>
          </cell>
        </row>
        <row r="2181">
          <cell r="A2181">
            <v>14659</v>
          </cell>
          <cell r="B2181" t="str">
            <v>ANDERSON GONÇALVES CUNHA</v>
          </cell>
          <cell r="C2181" t="str">
            <v>ATIVO</v>
          </cell>
          <cell r="D2181" t="str">
            <v>TECNICO JUDICIARIO</v>
          </cell>
        </row>
        <row r="2182">
          <cell r="A2182">
            <v>14660</v>
          </cell>
          <cell r="B2182" t="str">
            <v>ARTHUR AIETA DE ALBUQUERQUE SILVA</v>
          </cell>
          <cell r="C2182" t="str">
            <v>ATIVO</v>
          </cell>
          <cell r="D2182" t="str">
            <v>TECNICO JUDICIARIO</v>
          </cell>
        </row>
        <row r="2183">
          <cell r="A2183">
            <v>14664</v>
          </cell>
          <cell r="B2183" t="str">
            <v>ISABELLE FARIAS ALBUQUERQUE PRATA</v>
          </cell>
          <cell r="C2183" t="str">
            <v>ATIVO</v>
          </cell>
          <cell r="D2183" t="str">
            <v>TECNICO JUDICIARIO</v>
          </cell>
        </row>
        <row r="2184">
          <cell r="A2184">
            <v>14665</v>
          </cell>
          <cell r="B2184" t="str">
            <v>LAÍS ALVARENGA BORGES</v>
          </cell>
          <cell r="C2184" t="str">
            <v>ATIVO</v>
          </cell>
          <cell r="D2184" t="str">
            <v>TECNICO JUDICIARIO</v>
          </cell>
        </row>
        <row r="2185">
          <cell r="A2185">
            <v>14666</v>
          </cell>
          <cell r="B2185" t="str">
            <v>LAURA BARRETO DE ALMEIDA</v>
          </cell>
          <cell r="C2185" t="str">
            <v>ATIVO</v>
          </cell>
          <cell r="D2185" t="str">
            <v>TECNICO JUDICIARIO</v>
          </cell>
        </row>
        <row r="2186">
          <cell r="A2186">
            <v>14669</v>
          </cell>
          <cell r="B2186" t="str">
            <v>PATRICIA BARBOSA LIMA</v>
          </cell>
          <cell r="C2186" t="str">
            <v>ATIVO</v>
          </cell>
          <cell r="D2186" t="str">
            <v>TECNICO JUDICIARIO</v>
          </cell>
        </row>
        <row r="2187">
          <cell r="A2187">
            <v>14670</v>
          </cell>
          <cell r="B2187" t="str">
            <v>PAULA CRISTIANE SALDANHA VIANA DE MESQUITA</v>
          </cell>
          <cell r="C2187" t="str">
            <v>REMOVIDO</v>
          </cell>
          <cell r="D2187" t="str">
            <v>TECNICO JUDICIARIO</v>
          </cell>
        </row>
        <row r="2188">
          <cell r="A2188">
            <v>14671</v>
          </cell>
          <cell r="B2188" t="str">
            <v>RAFAEL PEGAS ATANAZIO</v>
          </cell>
          <cell r="C2188" t="str">
            <v>ATIVO</v>
          </cell>
          <cell r="D2188" t="str">
            <v>TECNICO JUDICIARIO</v>
          </cell>
        </row>
        <row r="2189">
          <cell r="A2189">
            <v>14672</v>
          </cell>
          <cell r="B2189" t="str">
            <v>RAMON PASCHOAL PRUDENCIO DE SOUZA</v>
          </cell>
          <cell r="C2189" t="str">
            <v>ATIVO</v>
          </cell>
          <cell r="D2189" t="str">
            <v>TECNICO JUDICIARIO</v>
          </cell>
        </row>
        <row r="2190">
          <cell r="A2190">
            <v>14674</v>
          </cell>
          <cell r="B2190" t="str">
            <v>RODRIGO COSTA DAS NEVES</v>
          </cell>
          <cell r="C2190" t="str">
            <v>ATIVO</v>
          </cell>
          <cell r="D2190" t="str">
            <v>TECNICO JUDICIARIO</v>
          </cell>
        </row>
        <row r="2191">
          <cell r="A2191">
            <v>14676</v>
          </cell>
          <cell r="B2191" t="str">
            <v>RICARDO REGUERA ALCALDE DE AVELLAR</v>
          </cell>
          <cell r="C2191" t="str">
            <v>ATIVO</v>
          </cell>
          <cell r="D2191" t="str">
            <v>TECNICO JUDICIARIO</v>
          </cell>
        </row>
        <row r="2192">
          <cell r="A2192">
            <v>14678</v>
          </cell>
          <cell r="B2192" t="str">
            <v>ALICE DAFLON GOMES FRAIZ</v>
          </cell>
          <cell r="C2192" t="str">
            <v>ATIVO/CEDIDO</v>
          </cell>
          <cell r="D2192" t="str">
            <v>ANALISTA JUDICIARIO</v>
          </cell>
        </row>
        <row r="2193">
          <cell r="A2193">
            <v>14680</v>
          </cell>
          <cell r="B2193" t="str">
            <v>ANA CRISTINA CESAR DE OLIVEIRA</v>
          </cell>
          <cell r="C2193" t="str">
            <v>ATIVO</v>
          </cell>
          <cell r="D2193" t="str">
            <v>ANALISTA JUDICIARIO (Lei 9421/96)</v>
          </cell>
        </row>
        <row r="2194">
          <cell r="A2194">
            <v>14681</v>
          </cell>
          <cell r="B2194" t="str">
            <v>JULIO PINHEIRO FARO HOMEM DE SIQUEIRA</v>
          </cell>
          <cell r="C2194" t="str">
            <v>ATIVO</v>
          </cell>
          <cell r="D2194" t="str">
            <v>ANALISTA JUDICIARIO (Lei 9421/96)</v>
          </cell>
        </row>
        <row r="2195">
          <cell r="A2195">
            <v>14682</v>
          </cell>
          <cell r="B2195" t="str">
            <v>OTON GOMES DIAS JUNIOR</v>
          </cell>
          <cell r="C2195" t="str">
            <v>ATIVO</v>
          </cell>
          <cell r="D2195" t="str">
            <v>ANALISTA JUDICIARIO (Lei 9421/96)</v>
          </cell>
        </row>
        <row r="2196">
          <cell r="A2196">
            <v>14683</v>
          </cell>
          <cell r="B2196" t="str">
            <v>RAFAELA BARINO CASTRO</v>
          </cell>
          <cell r="C2196" t="str">
            <v>ATIVO/CEDIDO</v>
          </cell>
          <cell r="D2196" t="str">
            <v>ANALISTA JUDICIARIO</v>
          </cell>
        </row>
        <row r="2197">
          <cell r="A2197">
            <v>14684</v>
          </cell>
          <cell r="B2197" t="str">
            <v>RENATO CLAUDIANO LOPES DO ROSARIO</v>
          </cell>
          <cell r="C2197" t="str">
            <v>ATIVO</v>
          </cell>
          <cell r="D2197" t="str">
            <v>TECNICO JUDICIARIO</v>
          </cell>
        </row>
        <row r="2198">
          <cell r="A2198">
            <v>14685</v>
          </cell>
          <cell r="B2198" t="str">
            <v>VICTOR HUGO DA COSTA MARTINS</v>
          </cell>
          <cell r="C2198" t="str">
            <v>ATIVO</v>
          </cell>
          <cell r="D2198" t="str">
            <v>ANALISTA JUDICIÁRIO/OFICIAL DE JUSTIÇA AV. FEDERAL</v>
          </cell>
        </row>
        <row r="2199">
          <cell r="A2199">
            <v>14686</v>
          </cell>
          <cell r="B2199" t="str">
            <v>RUBEM FRANCISCO ANOMAL GONZALEZ</v>
          </cell>
          <cell r="C2199" t="str">
            <v>ATIVO</v>
          </cell>
          <cell r="D2199" t="str">
            <v>TECNICO JUDICIARIO</v>
          </cell>
        </row>
        <row r="2200">
          <cell r="A2200">
            <v>14687</v>
          </cell>
          <cell r="B2200" t="str">
            <v>ALEXANDRE GOES DA CRUZ</v>
          </cell>
          <cell r="C2200" t="str">
            <v>ATIVO</v>
          </cell>
          <cell r="D2200" t="str">
            <v>TECNICO JUDICIARIO</v>
          </cell>
        </row>
        <row r="2201">
          <cell r="A2201">
            <v>14688</v>
          </cell>
          <cell r="B2201" t="str">
            <v>ANA LOPES DE ALMEIDA</v>
          </cell>
          <cell r="C2201" t="str">
            <v>ATIVO</v>
          </cell>
          <cell r="D2201" t="str">
            <v>TECNICO JUDICIARIO</v>
          </cell>
        </row>
        <row r="2202">
          <cell r="A2202">
            <v>14689</v>
          </cell>
          <cell r="B2202" t="str">
            <v>JULIANA ROES DA MOTTA LIMA</v>
          </cell>
          <cell r="C2202" t="str">
            <v>ATIVO</v>
          </cell>
          <cell r="D2202" t="str">
            <v>ANALISTA JUDICIARIO (Lei 9421/96)</v>
          </cell>
        </row>
        <row r="2203">
          <cell r="A2203">
            <v>14690</v>
          </cell>
          <cell r="B2203" t="str">
            <v>VANESSA DOS SANTOS ROSE</v>
          </cell>
          <cell r="C2203" t="str">
            <v>ATIVO</v>
          </cell>
          <cell r="D2203" t="str">
            <v>TECNICO JUDICIARIO</v>
          </cell>
        </row>
        <row r="2204">
          <cell r="A2204">
            <v>14691</v>
          </cell>
          <cell r="B2204" t="str">
            <v>MARCELO AUGUSTO ALVES DE SIQUEIRA</v>
          </cell>
          <cell r="C2204" t="str">
            <v>REMOVIDO</v>
          </cell>
          <cell r="D2204" t="str">
            <v>TECNICO JUDICIARIO/SEGURANCA E TRANSPORTE</v>
          </cell>
        </row>
        <row r="2205">
          <cell r="A2205">
            <v>14692</v>
          </cell>
          <cell r="B2205" t="str">
            <v>FERNANDA ALMEIDA DOS SANTOS</v>
          </cell>
          <cell r="C2205" t="str">
            <v>ATIVO</v>
          </cell>
          <cell r="D2205" t="str">
            <v>ANALISTA JUDICIÁRIO/OFICIAL DE JUSTIÇA AV. FEDERAL</v>
          </cell>
        </row>
        <row r="2206">
          <cell r="A2206">
            <v>14693</v>
          </cell>
          <cell r="B2206" t="str">
            <v>VITOR ALNEY DE SOUZA SANTOS</v>
          </cell>
          <cell r="C2206" t="str">
            <v>ATIVO</v>
          </cell>
          <cell r="D2206" t="str">
            <v>TECNICO JUDICIARIO/SEGURANCA E TRANSPORTE</v>
          </cell>
        </row>
        <row r="2207">
          <cell r="A2207">
            <v>14694</v>
          </cell>
          <cell r="B2207" t="str">
            <v>CARLOS EDUARDO DE ABREU BARBOSA</v>
          </cell>
          <cell r="C2207" t="str">
            <v>ATIVO</v>
          </cell>
          <cell r="D2207" t="str">
            <v>ANALISTA JUDICIÁRIO/OFICIAL DE JUSTIÇA AV. FEDERAL</v>
          </cell>
        </row>
        <row r="2208">
          <cell r="A2208">
            <v>14695</v>
          </cell>
          <cell r="B2208" t="str">
            <v>FREDERICO DA SILVA XIMENES</v>
          </cell>
          <cell r="C2208" t="str">
            <v>ATIVO</v>
          </cell>
          <cell r="D2208" t="str">
            <v>ANALISTA JUDICIARIO (Lei 9421/96)</v>
          </cell>
        </row>
        <row r="2209">
          <cell r="A2209">
            <v>14696</v>
          </cell>
          <cell r="B2209" t="str">
            <v>LARISSA DE AUGUSTO CRUZ MOREIRA</v>
          </cell>
          <cell r="C2209" t="str">
            <v>ATIVO</v>
          </cell>
          <cell r="D2209" t="str">
            <v>ANALISTA JUDICIÁRIO/OFICIAL DE JUSTIÇA AV. FEDERAL</v>
          </cell>
        </row>
        <row r="2210">
          <cell r="A2210">
            <v>14697</v>
          </cell>
          <cell r="B2210" t="str">
            <v>LÍVIA BRAGA SICILIANO</v>
          </cell>
          <cell r="C2210" t="str">
            <v>ATIVO</v>
          </cell>
          <cell r="D2210" t="str">
            <v>ANALISTA JUDICIÁRIO/OFICIAL DE JUSTIÇA AV. FEDERAL</v>
          </cell>
        </row>
        <row r="2211">
          <cell r="A2211">
            <v>14698</v>
          </cell>
          <cell r="B2211" t="str">
            <v>VINÍCIUS LEONARDO ALVES VARELLA NEVES</v>
          </cell>
          <cell r="C2211" t="str">
            <v>ATIVO</v>
          </cell>
          <cell r="D2211" t="str">
            <v>TECNICO JUDICIARIO</v>
          </cell>
        </row>
        <row r="2212">
          <cell r="A2212">
            <v>14699</v>
          </cell>
          <cell r="B2212" t="str">
            <v>EDUARDO CARVALHO PEREIRA</v>
          </cell>
          <cell r="C2212" t="str">
            <v>REMOVIDO</v>
          </cell>
          <cell r="D2212" t="str">
            <v>ANALISTA JUDICIARIO/INFORMATICA</v>
          </cell>
        </row>
        <row r="2213">
          <cell r="A2213">
            <v>14700</v>
          </cell>
          <cell r="B2213" t="str">
            <v>DIOGO FREITAS DE MELO</v>
          </cell>
          <cell r="C2213" t="str">
            <v>ATIVO</v>
          </cell>
          <cell r="D2213" t="str">
            <v>TECNICO JUDICIARIO</v>
          </cell>
        </row>
        <row r="2214">
          <cell r="A2214">
            <v>14703</v>
          </cell>
          <cell r="B2214" t="str">
            <v>BERNARDO FERREIRA DE ANDRADE</v>
          </cell>
          <cell r="C2214" t="str">
            <v>ATIVO</v>
          </cell>
          <cell r="D2214" t="str">
            <v>ANALISTA JUDICIÁRIO/OFICIAL DE JUSTIÇA AV. FEDERAL</v>
          </cell>
        </row>
        <row r="2215">
          <cell r="A2215">
            <v>14705</v>
          </cell>
          <cell r="B2215" t="str">
            <v>EDITH PICANÇO DA ROCHA PEIXOTO</v>
          </cell>
          <cell r="C2215" t="str">
            <v>ATIVO</v>
          </cell>
          <cell r="D2215" t="str">
            <v>ANALISTA JUDICIÁRIO/OFICIAL DE JUSTIÇA AV. FEDERAL</v>
          </cell>
        </row>
        <row r="2216">
          <cell r="A2216">
            <v>14706</v>
          </cell>
          <cell r="B2216" t="str">
            <v>HUMBERTO PERES DE ALMEIDA</v>
          </cell>
          <cell r="C2216" t="str">
            <v>LIC. INTER</v>
          </cell>
          <cell r="D2216" t="str">
            <v>TECNICO JUDICIARIO</v>
          </cell>
        </row>
        <row r="2217">
          <cell r="A2217">
            <v>14708</v>
          </cell>
          <cell r="B2217" t="str">
            <v>LEANDRO CASSEMIRO DOS SANTOS</v>
          </cell>
          <cell r="C2217" t="str">
            <v>ATIVO</v>
          </cell>
          <cell r="D2217" t="str">
            <v>TECNICO JUDICIARIO</v>
          </cell>
        </row>
        <row r="2218">
          <cell r="A2218">
            <v>14709</v>
          </cell>
          <cell r="B2218" t="str">
            <v>MANUELLE MARIA LIMA GAIÃO</v>
          </cell>
          <cell r="C2218" t="str">
            <v>ATIVO</v>
          </cell>
          <cell r="D2218" t="str">
            <v>TECNICO JUDICIARIO</v>
          </cell>
        </row>
        <row r="2219">
          <cell r="A2219">
            <v>14710</v>
          </cell>
          <cell r="B2219" t="str">
            <v>RAQUEL CRISTINA DA SILVA</v>
          </cell>
          <cell r="C2219" t="str">
            <v>REMOVIDO</v>
          </cell>
          <cell r="D2219" t="str">
            <v>TECNICO JUDICIARIO</v>
          </cell>
        </row>
        <row r="2220">
          <cell r="A2220">
            <v>14712</v>
          </cell>
          <cell r="B2220" t="str">
            <v>GABRIEL DOBBIN SOUTO OLIVEIRA BARROS</v>
          </cell>
          <cell r="C2220" t="str">
            <v>ATIVO</v>
          </cell>
          <cell r="D2220" t="str">
            <v>TECNICO JUDICIARIO</v>
          </cell>
        </row>
        <row r="2221">
          <cell r="A2221">
            <v>14713</v>
          </cell>
          <cell r="B2221" t="str">
            <v>GABRIEL QUINTELLA DE MATTOS</v>
          </cell>
          <cell r="C2221" t="str">
            <v>ATIVO</v>
          </cell>
          <cell r="D2221" t="str">
            <v>ANALISTA JUDICIARIO/MEDICINA-PSIQUIATRIA</v>
          </cell>
        </row>
        <row r="2222">
          <cell r="A2222">
            <v>14714</v>
          </cell>
          <cell r="B2222" t="str">
            <v>FERNANDA MANSO DE CARVALHO LOUZADA</v>
          </cell>
          <cell r="C2222" t="str">
            <v>ATIVO</v>
          </cell>
          <cell r="D2222" t="str">
            <v>ANALISTA JUDICIÁRIO/OFICIAL DE JUSTIÇA AV. FEDERAL</v>
          </cell>
        </row>
        <row r="2223">
          <cell r="A2223">
            <v>14715</v>
          </cell>
          <cell r="B2223" t="str">
            <v>FRANCISCO IGNACIO ALVES FILHO</v>
          </cell>
          <cell r="C2223" t="str">
            <v>REMOVIDO</v>
          </cell>
          <cell r="D2223" t="str">
            <v>TECNICO JUDICIARIO/SEGURANCA E TRANSPORTE</v>
          </cell>
        </row>
        <row r="2224">
          <cell r="A2224">
            <v>14716</v>
          </cell>
          <cell r="B2224" t="str">
            <v>RAFAELA LEITE AGUIAR</v>
          </cell>
          <cell r="C2224" t="str">
            <v>ATIVO</v>
          </cell>
          <cell r="D2224" t="str">
            <v>ANALISTA JUDICIARIO (Lei 9421/96)</v>
          </cell>
        </row>
        <row r="2225">
          <cell r="A2225">
            <v>14717</v>
          </cell>
          <cell r="B2225" t="str">
            <v>LUIZ ALEXANDRE LOUREIRO COLNAGO</v>
          </cell>
          <cell r="C2225" t="str">
            <v>ATIVO</v>
          </cell>
          <cell r="D2225" t="str">
            <v>ANALISTA JUDICIARIO (Lei 9421/96)</v>
          </cell>
        </row>
        <row r="2226">
          <cell r="A2226">
            <v>14718</v>
          </cell>
          <cell r="B2226" t="str">
            <v>GABRIELA DINIZ RODRIGUES</v>
          </cell>
          <cell r="C2226" t="str">
            <v>REMOVIDO</v>
          </cell>
          <cell r="D2226" t="str">
            <v>ANALISTA JUDICIARIO</v>
          </cell>
        </row>
        <row r="2227">
          <cell r="A2227">
            <v>14719</v>
          </cell>
          <cell r="B2227" t="str">
            <v>PEDRO HENRIQUE GONÇALVES DE LEMOS</v>
          </cell>
          <cell r="C2227" t="str">
            <v>ATIVO</v>
          </cell>
          <cell r="D2227" t="str">
            <v>ANALISTA JUDICIARIO (Lei 9421/96)</v>
          </cell>
        </row>
        <row r="2228">
          <cell r="A2228">
            <v>14721</v>
          </cell>
          <cell r="B2228" t="str">
            <v>MAURO MEDEIROS RIBEIRO DOS ANJOS</v>
          </cell>
          <cell r="C2228" t="str">
            <v>ATIVO/CEDIDO</v>
          </cell>
          <cell r="D2228" t="str">
            <v>TECNICO JUDICIARIO</v>
          </cell>
        </row>
        <row r="2229">
          <cell r="A2229">
            <v>14722</v>
          </cell>
          <cell r="B2229" t="str">
            <v>GLAYSON PEREIRA SPÍNOLA</v>
          </cell>
          <cell r="C2229" t="str">
            <v>ATIVO</v>
          </cell>
          <cell r="D2229" t="str">
            <v>TECNICO JUDICIARIO/SEGURANCA E TRANSPORTE</v>
          </cell>
        </row>
        <row r="2230">
          <cell r="A2230">
            <v>14724</v>
          </cell>
          <cell r="B2230" t="str">
            <v>ARIANA CAROLINE RODRIGUES MAIO</v>
          </cell>
          <cell r="C2230" t="str">
            <v>ATIVO</v>
          </cell>
          <cell r="D2230" t="str">
            <v>TECNICO JUDICIARIO</v>
          </cell>
        </row>
        <row r="2231">
          <cell r="A2231">
            <v>14727</v>
          </cell>
          <cell r="B2231" t="str">
            <v>KARLA PASSOS DA CUNHA</v>
          </cell>
          <cell r="C2231" t="str">
            <v>ATIVO</v>
          </cell>
          <cell r="D2231" t="str">
            <v>TECNICO JUDICIARIO</v>
          </cell>
        </row>
        <row r="2232">
          <cell r="A2232">
            <v>14728</v>
          </cell>
          <cell r="B2232" t="str">
            <v>BÁRBARA ANTUNES GOLDMAN</v>
          </cell>
          <cell r="C2232" t="str">
            <v>REMOVIDO</v>
          </cell>
          <cell r="D2232" t="str">
            <v>TECNICO JUDICIARIO</v>
          </cell>
        </row>
        <row r="2233">
          <cell r="A2233">
            <v>14730</v>
          </cell>
          <cell r="B2233" t="str">
            <v>LUÍS AUGUSTO LACERDA DOS SANTOS</v>
          </cell>
          <cell r="C2233" t="str">
            <v>ATIVO</v>
          </cell>
          <cell r="D2233" t="str">
            <v>TECNICO JUDICIARIO</v>
          </cell>
        </row>
        <row r="2234">
          <cell r="A2234">
            <v>14731</v>
          </cell>
          <cell r="B2234" t="str">
            <v>VITOR DE PAIVA KIFFER</v>
          </cell>
          <cell r="C2234" t="str">
            <v>REMOVIDO</v>
          </cell>
          <cell r="D2234" t="str">
            <v>TECNICO JUDICIARIO</v>
          </cell>
        </row>
        <row r="2235">
          <cell r="A2235">
            <v>14732</v>
          </cell>
          <cell r="B2235" t="str">
            <v>LAURA MARTINS TAVARES DE OLIVEIRA</v>
          </cell>
          <cell r="C2235" t="str">
            <v>ATIVO</v>
          </cell>
          <cell r="D2235" t="str">
            <v>TECNICO JUDICIARIO</v>
          </cell>
        </row>
        <row r="2236">
          <cell r="A2236">
            <v>14733</v>
          </cell>
          <cell r="B2236" t="str">
            <v>DANILO ANDRADE SCHETTINI</v>
          </cell>
          <cell r="C2236" t="str">
            <v>ATIVO</v>
          </cell>
          <cell r="D2236" t="str">
            <v>TECNICO JUDICIARIO</v>
          </cell>
        </row>
        <row r="2237">
          <cell r="A2237">
            <v>14736</v>
          </cell>
          <cell r="B2237" t="str">
            <v>LUÍS EDUARDO BRAGA DE MELO</v>
          </cell>
          <cell r="C2237" t="str">
            <v>ATIVO/CEDIDO</v>
          </cell>
          <cell r="D2237" t="str">
            <v>TECNICO JUDICIARIO</v>
          </cell>
        </row>
        <row r="2238">
          <cell r="A2238">
            <v>14737</v>
          </cell>
          <cell r="B2238" t="str">
            <v>JULIANA MATOS FERNANDES ALVES</v>
          </cell>
          <cell r="C2238" t="str">
            <v>ATIVO</v>
          </cell>
          <cell r="D2238" t="str">
            <v>ANALISTA JUDICIÁRIO/OFICIAL DE JUSTIÇA AV. FEDERAL</v>
          </cell>
        </row>
        <row r="2239">
          <cell r="A2239">
            <v>14738</v>
          </cell>
          <cell r="B2239" t="str">
            <v>PAULA NARDOTO NASCIMENTO</v>
          </cell>
          <cell r="C2239" t="str">
            <v>ATIVO</v>
          </cell>
          <cell r="D2239" t="str">
            <v>TECNICO JUDICIARIO</v>
          </cell>
        </row>
        <row r="2240">
          <cell r="A2240">
            <v>14739</v>
          </cell>
          <cell r="B2240" t="str">
            <v>SANDRO DA SILVA BATISTA</v>
          </cell>
          <cell r="C2240" t="str">
            <v>ATIVO</v>
          </cell>
          <cell r="D2240" t="str">
            <v>TECNICO JUDICIARIO</v>
          </cell>
        </row>
        <row r="2241">
          <cell r="A2241">
            <v>14740</v>
          </cell>
          <cell r="B2241" t="str">
            <v>SAULO CARVALHO ROSA</v>
          </cell>
          <cell r="C2241" t="str">
            <v>ATIVO</v>
          </cell>
          <cell r="D2241" t="str">
            <v>TECNICO JUDICIARIO</v>
          </cell>
        </row>
        <row r="2242">
          <cell r="A2242">
            <v>14742</v>
          </cell>
          <cell r="B2242" t="str">
            <v>JULIANA DOS SANTOS OLIVEIRA</v>
          </cell>
          <cell r="C2242" t="str">
            <v>ATIVO</v>
          </cell>
          <cell r="D2242" t="str">
            <v>TECNICO JUDICIARIO</v>
          </cell>
        </row>
        <row r="2243">
          <cell r="A2243">
            <v>14743</v>
          </cell>
          <cell r="B2243" t="str">
            <v>SERGIO HAYAZAKI</v>
          </cell>
          <cell r="C2243" t="str">
            <v>ATIVO/CEDIDO</v>
          </cell>
          <cell r="D2243" t="str">
            <v>TECNICO JUDICIARIO</v>
          </cell>
        </row>
        <row r="2244">
          <cell r="A2244">
            <v>14744</v>
          </cell>
          <cell r="B2244" t="str">
            <v>ANGELA MÁRCIA DE SOUZA SILVA RANGEL</v>
          </cell>
          <cell r="C2244" t="str">
            <v>ATIVO</v>
          </cell>
          <cell r="D2244" t="str">
            <v>ANALISTA JUDICIÁRIO/OFICIAL DE JUSTIÇA AV. FEDERAL</v>
          </cell>
        </row>
        <row r="2245">
          <cell r="A2245">
            <v>14747</v>
          </cell>
          <cell r="B2245" t="str">
            <v>EDSON CÍCERO D'O JUNIOR</v>
          </cell>
          <cell r="C2245" t="str">
            <v>ATIVO</v>
          </cell>
          <cell r="D2245" t="str">
            <v>TECNICO JUDICIARIO/SEGURANCA E TRANSPORTE</v>
          </cell>
        </row>
        <row r="2246">
          <cell r="A2246">
            <v>14748</v>
          </cell>
          <cell r="B2246" t="str">
            <v>GUILHERME VASCONCELOS SEVERINO</v>
          </cell>
          <cell r="C2246" t="str">
            <v>ATIVO/CEDIDO</v>
          </cell>
          <cell r="D2246" t="str">
            <v>ANALISTA JUDICIARIO</v>
          </cell>
        </row>
        <row r="2247">
          <cell r="A2247">
            <v>14749</v>
          </cell>
          <cell r="B2247" t="str">
            <v>RENATA MARIA GONÇALVES LICURSI DE MELLO</v>
          </cell>
          <cell r="C2247" t="str">
            <v>ATIVO</v>
          </cell>
          <cell r="D2247" t="str">
            <v>ANALISTA JUDICIARIO (Lei 9421/96)</v>
          </cell>
        </row>
        <row r="2248">
          <cell r="A2248">
            <v>14750</v>
          </cell>
          <cell r="B2248" t="str">
            <v>FÁBIO ANTUNES RIBEIRO</v>
          </cell>
          <cell r="C2248" t="str">
            <v>ATIVO</v>
          </cell>
          <cell r="D2248" t="str">
            <v>ANALISTA JUDICIÁRIO/OFICIAL DE JUSTIÇA AV. FEDERAL</v>
          </cell>
        </row>
        <row r="2249">
          <cell r="A2249">
            <v>14751</v>
          </cell>
          <cell r="B2249" t="str">
            <v>CARLA MACHADO BITTENCOURT</v>
          </cell>
          <cell r="C2249" t="str">
            <v>ATIVO</v>
          </cell>
          <cell r="D2249" t="str">
            <v>TECNICO JUDICIARIO</v>
          </cell>
        </row>
        <row r="2250">
          <cell r="A2250">
            <v>14752</v>
          </cell>
          <cell r="B2250" t="str">
            <v>CLÁUDIA REGINA DE GOUVEA SILVA</v>
          </cell>
          <cell r="C2250" t="str">
            <v>ATIVO</v>
          </cell>
          <cell r="D2250" t="str">
            <v>TECNICO JUDICIARIO</v>
          </cell>
        </row>
        <row r="2251">
          <cell r="A2251">
            <v>14753</v>
          </cell>
          <cell r="B2251" t="str">
            <v>ISABEL CRISTINA AQUINO DO NASCIMENTO</v>
          </cell>
          <cell r="C2251" t="str">
            <v>ATIVO</v>
          </cell>
          <cell r="D2251" t="str">
            <v>TECNICO JUDICIARIO</v>
          </cell>
        </row>
        <row r="2252">
          <cell r="A2252">
            <v>14754</v>
          </cell>
          <cell r="B2252" t="str">
            <v>MILTON GOMES DA SILVA PEREIRA</v>
          </cell>
          <cell r="C2252" t="str">
            <v>ATIVO</v>
          </cell>
          <cell r="D2252" t="str">
            <v>TECNICO JUDICIARIO</v>
          </cell>
        </row>
        <row r="2253">
          <cell r="A2253">
            <v>14755</v>
          </cell>
          <cell r="B2253" t="str">
            <v>NAZÁRIO MOREIRA JÚNIOR</v>
          </cell>
          <cell r="C2253" t="str">
            <v>ATIVO</v>
          </cell>
          <cell r="D2253" t="str">
            <v>TECNICO JUDICIARIO</v>
          </cell>
        </row>
        <row r="2254">
          <cell r="A2254">
            <v>14756</v>
          </cell>
          <cell r="B2254" t="str">
            <v>RENATO SOARES DA CUNHA</v>
          </cell>
          <cell r="C2254" t="str">
            <v>ATIVO</v>
          </cell>
          <cell r="D2254" t="str">
            <v>ANALISTA JUDICIARIO (Lei 9421/96)</v>
          </cell>
        </row>
        <row r="2255">
          <cell r="A2255">
            <v>14758</v>
          </cell>
          <cell r="B2255" t="str">
            <v>TERESA CRISTINA PASTORE DA SILVA</v>
          </cell>
          <cell r="C2255" t="str">
            <v>ATIVO</v>
          </cell>
          <cell r="D2255" t="str">
            <v>TECNICO JUDICIARIO</v>
          </cell>
        </row>
        <row r="2256">
          <cell r="A2256">
            <v>14764</v>
          </cell>
          <cell r="B2256" t="str">
            <v>ANDRÉIA DE ARAUJO CANDIDO</v>
          </cell>
          <cell r="C2256" t="str">
            <v>ATIVO</v>
          </cell>
          <cell r="D2256" t="str">
            <v>TECNICO JUDICIARIO</v>
          </cell>
        </row>
        <row r="2257">
          <cell r="A2257">
            <v>14766</v>
          </cell>
          <cell r="B2257" t="str">
            <v>CARINE MUSSKOPF</v>
          </cell>
          <cell r="C2257" t="str">
            <v>ATIVO</v>
          </cell>
          <cell r="D2257" t="str">
            <v>TECNICO JUDICIARIO</v>
          </cell>
        </row>
        <row r="2258">
          <cell r="A2258">
            <v>14767</v>
          </cell>
          <cell r="B2258" t="str">
            <v>ERIKA MIRANDA DA SILVA</v>
          </cell>
          <cell r="C2258" t="str">
            <v>ATIVO</v>
          </cell>
          <cell r="D2258" t="str">
            <v>TECNICO JUDICIARIO</v>
          </cell>
        </row>
        <row r="2259">
          <cell r="A2259">
            <v>14768</v>
          </cell>
          <cell r="B2259" t="str">
            <v>GABRIEL MOUTA HAICKI</v>
          </cell>
          <cell r="C2259" t="str">
            <v>ATIVO</v>
          </cell>
          <cell r="D2259" t="str">
            <v>TECNICO JUDICIARIO</v>
          </cell>
        </row>
        <row r="2260">
          <cell r="A2260">
            <v>14769</v>
          </cell>
          <cell r="B2260" t="str">
            <v>MARCELO CARLI EUZEBIO</v>
          </cell>
          <cell r="C2260" t="str">
            <v>ATIVO</v>
          </cell>
          <cell r="D2260" t="str">
            <v>TECNICO JUDICIARIO</v>
          </cell>
        </row>
        <row r="2261">
          <cell r="A2261">
            <v>14771</v>
          </cell>
          <cell r="B2261" t="str">
            <v>RENAN QUEIROZ DE SOUZA</v>
          </cell>
          <cell r="C2261" t="str">
            <v>ATIVO</v>
          </cell>
          <cell r="D2261" t="str">
            <v>TECNICO JUDICIARIO</v>
          </cell>
        </row>
        <row r="2262">
          <cell r="A2262">
            <v>14772</v>
          </cell>
          <cell r="B2262" t="str">
            <v>RENATO DE OLIVEIRA BASTOS</v>
          </cell>
          <cell r="C2262" t="str">
            <v>ATIVO</v>
          </cell>
          <cell r="D2262" t="str">
            <v>TECNICO JUDICIARIO</v>
          </cell>
        </row>
        <row r="2263">
          <cell r="A2263">
            <v>14774</v>
          </cell>
          <cell r="B2263" t="str">
            <v>ALVARO HENRIQUE MOREIRA DIAS</v>
          </cell>
          <cell r="C2263" t="str">
            <v>ATIVO</v>
          </cell>
          <cell r="D2263" t="str">
            <v>TECNICO JUDICIARIO</v>
          </cell>
        </row>
        <row r="2264">
          <cell r="A2264">
            <v>14775</v>
          </cell>
          <cell r="B2264" t="str">
            <v>JACKSON ROGER QUARESMA NEGREIROS</v>
          </cell>
          <cell r="C2264" t="str">
            <v>REMOVIDO</v>
          </cell>
          <cell r="D2264" t="str">
            <v>ANALISTA JUDICIÁRIO/OFICIAL DE JUSTIÇA AV. FEDERAL</v>
          </cell>
        </row>
        <row r="2265">
          <cell r="A2265">
            <v>14776</v>
          </cell>
          <cell r="B2265" t="str">
            <v>MANOELA CARTAXO DA CUNHA</v>
          </cell>
          <cell r="C2265" t="str">
            <v>ATIVO/CEDIDO</v>
          </cell>
          <cell r="D2265" t="str">
            <v>ANALISTA JUDICIARIO</v>
          </cell>
        </row>
        <row r="2266">
          <cell r="A2266">
            <v>14779</v>
          </cell>
          <cell r="B2266" t="str">
            <v>PAULA CORRÊA SOUZA</v>
          </cell>
          <cell r="C2266" t="str">
            <v>ATIVO</v>
          </cell>
          <cell r="D2266" t="str">
            <v>TECNICO JUDICIARIO</v>
          </cell>
        </row>
        <row r="2267">
          <cell r="A2267">
            <v>14781</v>
          </cell>
          <cell r="B2267" t="str">
            <v>VINÍCIUS VIEIRA DOS SANTOS</v>
          </cell>
          <cell r="C2267" t="str">
            <v>ATIVO</v>
          </cell>
          <cell r="D2267" t="str">
            <v>TECNICO JUDICIARIO</v>
          </cell>
        </row>
        <row r="2268">
          <cell r="A2268">
            <v>14783</v>
          </cell>
          <cell r="B2268" t="str">
            <v>PAULO JOSÉ MONTEIRO DA CUNHA</v>
          </cell>
          <cell r="C2268" t="str">
            <v>ATIVO</v>
          </cell>
          <cell r="D2268" t="str">
            <v>ANALISTA JUDICIARIO/ENGENHARIA ELETRONICA</v>
          </cell>
        </row>
        <row r="2269">
          <cell r="A2269">
            <v>14784</v>
          </cell>
          <cell r="B2269" t="str">
            <v>JOÃO CARLOS DE OLIVEIRA MARINHO</v>
          </cell>
          <cell r="C2269" t="str">
            <v>ATIVO</v>
          </cell>
          <cell r="D2269" t="str">
            <v>TECNICO JUDICIARIO</v>
          </cell>
        </row>
        <row r="2270">
          <cell r="A2270">
            <v>14786</v>
          </cell>
          <cell r="B2270" t="str">
            <v>GUSTAVO DA SILVA TEIXEIRA</v>
          </cell>
          <cell r="C2270" t="str">
            <v>ATIVO</v>
          </cell>
          <cell r="D2270" t="str">
            <v>TECNICO JUDICIARIO</v>
          </cell>
        </row>
        <row r="2271">
          <cell r="A2271">
            <v>14787</v>
          </cell>
          <cell r="B2271" t="str">
            <v>LUCIANA ALVES DE SOUZA LIMA</v>
          </cell>
          <cell r="C2271" t="str">
            <v>ATIVO</v>
          </cell>
          <cell r="D2271" t="str">
            <v>TECNICO JUDICIARIO</v>
          </cell>
        </row>
        <row r="2272">
          <cell r="A2272">
            <v>14788</v>
          </cell>
          <cell r="B2272" t="str">
            <v>RODOLFO PERLINGEIRO DE JESUS</v>
          </cell>
          <cell r="C2272" t="str">
            <v>ATIVO</v>
          </cell>
          <cell r="D2272" t="str">
            <v>TECNICO JUDICIARIO</v>
          </cell>
        </row>
        <row r="2273">
          <cell r="A2273">
            <v>14789</v>
          </cell>
          <cell r="B2273" t="str">
            <v>RAPHAEL PIRES ZAMPIERI</v>
          </cell>
          <cell r="C2273" t="str">
            <v>ATIVO</v>
          </cell>
          <cell r="D2273" t="str">
            <v>TECNICO JUDICIARIO/SEGURANCA E TRANSPORTE</v>
          </cell>
        </row>
        <row r="2274">
          <cell r="A2274">
            <v>14793</v>
          </cell>
          <cell r="B2274" t="str">
            <v>LEONARDO RIBEIRO PEDRA</v>
          </cell>
          <cell r="C2274" t="str">
            <v>ATIVO</v>
          </cell>
          <cell r="D2274" t="str">
            <v>ANALISTA JUDICIARIO (Lei 9421/96)</v>
          </cell>
        </row>
        <row r="2275">
          <cell r="A2275">
            <v>14794</v>
          </cell>
          <cell r="B2275" t="str">
            <v>THEODORO JOSÉ MARTINS AMARAL</v>
          </cell>
          <cell r="C2275" t="str">
            <v>ATIVO</v>
          </cell>
          <cell r="D2275" t="str">
            <v>ANALISTA JUDICIÁRIO/OFICIAL DE JUSTIÇA AV. FEDERAL</v>
          </cell>
        </row>
        <row r="2276">
          <cell r="A2276">
            <v>14795</v>
          </cell>
          <cell r="B2276" t="str">
            <v>CLÉLIA PRATES AGUIAR</v>
          </cell>
          <cell r="C2276" t="str">
            <v>ATIVO</v>
          </cell>
          <cell r="D2276" t="str">
            <v>ANALISTA JUDICIÁRIO/OFICIAL DE JUSTIÇA AV. FEDERAL</v>
          </cell>
        </row>
        <row r="2277">
          <cell r="A2277">
            <v>14798</v>
          </cell>
          <cell r="B2277" t="str">
            <v>MARCELO MYRRHA VIEIRA</v>
          </cell>
          <cell r="C2277" t="str">
            <v>ATIVO</v>
          </cell>
          <cell r="D2277" t="str">
            <v>TECNICO JUDICIARIO</v>
          </cell>
        </row>
        <row r="2278">
          <cell r="A2278">
            <v>14799</v>
          </cell>
          <cell r="B2278" t="str">
            <v>MARCOS ALEXANDRE PEREIRA BARBONAGLIA</v>
          </cell>
          <cell r="C2278" t="str">
            <v>ATIVO</v>
          </cell>
          <cell r="D2278" t="str">
            <v>TECNICO JUDICIARIO</v>
          </cell>
        </row>
        <row r="2279">
          <cell r="A2279">
            <v>14801</v>
          </cell>
          <cell r="B2279" t="str">
            <v>MARCELO DE SOUZA MENTZINGEN</v>
          </cell>
          <cell r="C2279" t="str">
            <v>ATIVO</v>
          </cell>
          <cell r="D2279" t="str">
            <v>ANALISTA JUDICIÁRIO/OFICIAL DE JUSTIÇA AV. FEDERAL</v>
          </cell>
        </row>
        <row r="2280">
          <cell r="A2280">
            <v>14802</v>
          </cell>
          <cell r="B2280" t="str">
            <v>ERICA BECHUATE</v>
          </cell>
          <cell r="C2280" t="str">
            <v>ATIVO</v>
          </cell>
          <cell r="D2280" t="str">
            <v>TECNICO JUDICIARIO</v>
          </cell>
        </row>
        <row r="2281">
          <cell r="A2281">
            <v>14803</v>
          </cell>
          <cell r="B2281" t="str">
            <v>ROSÂNGELA CARVALHO DE SOUZA</v>
          </cell>
          <cell r="C2281" t="str">
            <v>ATIVO</v>
          </cell>
          <cell r="D2281" t="str">
            <v>TECNICO JUDICIARIO</v>
          </cell>
        </row>
        <row r="2282">
          <cell r="A2282">
            <v>14804</v>
          </cell>
          <cell r="B2282" t="str">
            <v>RODRIGO DE ALMEIDA MONTEIRO</v>
          </cell>
          <cell r="C2282" t="str">
            <v>ATIVO</v>
          </cell>
          <cell r="D2282" t="str">
            <v>ANALISTA JUDICIARIO/MEDICINA-CLINICA MEDICA</v>
          </cell>
        </row>
        <row r="2283">
          <cell r="A2283">
            <v>14805</v>
          </cell>
          <cell r="B2283" t="str">
            <v>TIAGO LICEUMAR PEDRO BARROSO</v>
          </cell>
          <cell r="C2283" t="str">
            <v>ATIVO</v>
          </cell>
          <cell r="D2283" t="str">
            <v>TECNICO JUDICIARIO</v>
          </cell>
        </row>
        <row r="2284">
          <cell r="A2284">
            <v>14807</v>
          </cell>
          <cell r="B2284" t="str">
            <v>BRUNO BENEDETTI NICOLAU</v>
          </cell>
          <cell r="C2284" t="str">
            <v>ATIVO</v>
          </cell>
          <cell r="D2284" t="str">
            <v>TECNICO JUDICIARIO</v>
          </cell>
        </row>
        <row r="2285">
          <cell r="A2285">
            <v>14808</v>
          </cell>
          <cell r="B2285" t="str">
            <v>THIAGO ARAUJO DE OLIVEIRA</v>
          </cell>
          <cell r="C2285" t="str">
            <v>ATIVO</v>
          </cell>
          <cell r="D2285" t="str">
            <v>TECNICO JUDICIARIO</v>
          </cell>
        </row>
        <row r="2286">
          <cell r="A2286">
            <v>14809</v>
          </cell>
          <cell r="B2286" t="str">
            <v>ANDERSON DO PRADO SILVA</v>
          </cell>
          <cell r="C2286" t="str">
            <v>ATIVO</v>
          </cell>
          <cell r="D2286" t="str">
            <v>ANALISTA JUDICIÁRIO/OFICIAL DE JUSTIÇA AV. FEDERAL</v>
          </cell>
        </row>
        <row r="2287">
          <cell r="A2287">
            <v>14810</v>
          </cell>
          <cell r="B2287" t="str">
            <v>RODRIGO DANTAS BARRETO</v>
          </cell>
          <cell r="C2287" t="str">
            <v>ATIVO</v>
          </cell>
          <cell r="D2287" t="str">
            <v>ANALISTA JUDICIÁRIO/OFICIAL DE JUSTIÇA AV. FEDERAL</v>
          </cell>
        </row>
        <row r="2288">
          <cell r="A2288">
            <v>14811</v>
          </cell>
          <cell r="B2288" t="str">
            <v>ALINE VIDEIRA COELHO</v>
          </cell>
          <cell r="C2288" t="str">
            <v>ATIVO</v>
          </cell>
          <cell r="D2288" t="str">
            <v>ANALISTA JUDICIARIO (Lei 9421/96)</v>
          </cell>
        </row>
        <row r="2289">
          <cell r="A2289">
            <v>14812</v>
          </cell>
          <cell r="B2289" t="str">
            <v>FERNANDA SILVA RABETINE JUNQUEIRA CAMPOS</v>
          </cell>
          <cell r="C2289" t="str">
            <v>ATIVO</v>
          </cell>
          <cell r="D2289" t="str">
            <v>ANALISTA JUDICIARIO (Lei 9421/96)</v>
          </cell>
        </row>
        <row r="2290">
          <cell r="A2290">
            <v>14813</v>
          </cell>
          <cell r="B2290" t="str">
            <v>CARLOS RICARDO DE SOUSA NASCIMENTO</v>
          </cell>
          <cell r="C2290" t="str">
            <v>REMOVIDO</v>
          </cell>
          <cell r="D2290" t="str">
            <v>TECNICO JUDICIARIO/SEGURANCA E TRANSPORTE</v>
          </cell>
        </row>
        <row r="2291">
          <cell r="A2291">
            <v>14814</v>
          </cell>
          <cell r="B2291" t="str">
            <v>ALLAN VIANNA DE VASCONCELLOS NOGUEIRA LADI</v>
          </cell>
          <cell r="C2291" t="str">
            <v>ATIVO</v>
          </cell>
          <cell r="D2291" t="str">
            <v>TECNICO JUDICIARIO</v>
          </cell>
        </row>
        <row r="2292">
          <cell r="A2292">
            <v>14815</v>
          </cell>
          <cell r="B2292" t="str">
            <v>REINALDO JOAQUIM DA SILVA</v>
          </cell>
          <cell r="C2292" t="str">
            <v>ATIVO</v>
          </cell>
          <cell r="D2292" t="str">
            <v>ANALISTA JUDICIARIO (Lei 9421/96)</v>
          </cell>
        </row>
        <row r="2293">
          <cell r="A2293">
            <v>14819</v>
          </cell>
          <cell r="B2293" t="str">
            <v>WESLEY WIGANDE MONTEIRO</v>
          </cell>
          <cell r="C2293" t="str">
            <v>ATIVO</v>
          </cell>
          <cell r="D2293" t="str">
            <v>TECNICO JUDICIARIO</v>
          </cell>
        </row>
        <row r="2294">
          <cell r="A2294">
            <v>14821</v>
          </cell>
          <cell r="B2294" t="str">
            <v>GABRIELLE AMORIM LACERDA DUARTE DIAS</v>
          </cell>
          <cell r="C2294" t="str">
            <v>ATIVO</v>
          </cell>
          <cell r="D2294" t="str">
            <v>ANALISTA JUDICIARIO (Lei 9421/96)</v>
          </cell>
        </row>
        <row r="2295">
          <cell r="A2295">
            <v>14822</v>
          </cell>
          <cell r="B2295" t="str">
            <v>ERIC CARVALHO DE SOUZA</v>
          </cell>
          <cell r="C2295" t="str">
            <v>ATIVO</v>
          </cell>
          <cell r="D2295" t="str">
            <v>ANALISTA JUDICIARIO (Lei 9421/96)</v>
          </cell>
        </row>
        <row r="2296">
          <cell r="A2296">
            <v>14823</v>
          </cell>
          <cell r="B2296" t="str">
            <v>RAIZA BHERING CORDEIRO E SILVA</v>
          </cell>
          <cell r="C2296" t="str">
            <v>ATIVO</v>
          </cell>
          <cell r="D2296" t="str">
            <v>ANALISTA JUDICIARIO (Lei 9421/96)</v>
          </cell>
        </row>
        <row r="2297">
          <cell r="A2297">
            <v>14824</v>
          </cell>
          <cell r="B2297" t="str">
            <v>BRUNO DOS SANTOS MAIA</v>
          </cell>
          <cell r="C2297" t="str">
            <v>ATIVO/CEDIDO</v>
          </cell>
          <cell r="D2297" t="str">
            <v>TECNICO JUDICIARIO</v>
          </cell>
        </row>
        <row r="2298">
          <cell r="A2298">
            <v>14825</v>
          </cell>
          <cell r="B2298" t="str">
            <v>LUCAS MAIA COELHO DE ASSIS</v>
          </cell>
          <cell r="C2298" t="str">
            <v>ATIVO</v>
          </cell>
          <cell r="D2298" t="str">
            <v>ANALISTA JUDICIÁRIO/OFICIAL DE JUSTIÇA AV. FEDERAL</v>
          </cell>
        </row>
        <row r="2299">
          <cell r="A2299">
            <v>14826</v>
          </cell>
          <cell r="B2299" t="str">
            <v>BERNARDO MACHADO PIMENTEL</v>
          </cell>
          <cell r="C2299" t="str">
            <v>REMOVIDO</v>
          </cell>
          <cell r="D2299" t="str">
            <v>TECNICO JUDICIARIO/SEGURANCA E TRANSPORTE</v>
          </cell>
        </row>
        <row r="2300">
          <cell r="A2300">
            <v>14827</v>
          </cell>
          <cell r="B2300" t="str">
            <v>ANDRÉA GUIMARÃES FREIRE ALVES</v>
          </cell>
          <cell r="C2300" t="str">
            <v>ATIVO</v>
          </cell>
          <cell r="D2300" t="str">
            <v>ANALISTA JUDICIARIO (Lei 9421/96)</v>
          </cell>
        </row>
        <row r="2301">
          <cell r="A2301">
            <v>14828</v>
          </cell>
          <cell r="B2301" t="str">
            <v>VITO RAFAEL PIRES SCARDUA</v>
          </cell>
          <cell r="C2301" t="str">
            <v>ATIVO</v>
          </cell>
          <cell r="D2301" t="str">
            <v>ANALISTA JUDICIARIO (Lei 9421/96)</v>
          </cell>
        </row>
        <row r="2302">
          <cell r="A2302">
            <v>14830</v>
          </cell>
          <cell r="B2302" t="str">
            <v>MICHELLE FERNANDES DOS SANTOS</v>
          </cell>
          <cell r="C2302" t="str">
            <v>ATIVO</v>
          </cell>
          <cell r="D2302" t="str">
            <v>TECNICO JUDICIARIO</v>
          </cell>
        </row>
        <row r="2303">
          <cell r="A2303">
            <v>14831</v>
          </cell>
          <cell r="B2303" t="str">
            <v>NILSON DELFINO DA SILVA</v>
          </cell>
          <cell r="C2303" t="str">
            <v>ATIVO</v>
          </cell>
          <cell r="D2303" t="str">
            <v>TECNICO JUDICIARIO</v>
          </cell>
        </row>
        <row r="2304">
          <cell r="A2304">
            <v>14832</v>
          </cell>
          <cell r="B2304" t="str">
            <v>PRISCILA NUNES CAMPELO</v>
          </cell>
          <cell r="C2304" t="str">
            <v>ATIVO</v>
          </cell>
          <cell r="D2304" t="str">
            <v>TECNICO JUDICIARIO</v>
          </cell>
        </row>
        <row r="2305">
          <cell r="A2305">
            <v>14833</v>
          </cell>
          <cell r="B2305" t="str">
            <v>RAUL LANDIM CRISOSTOMO</v>
          </cell>
          <cell r="C2305" t="str">
            <v>REMOVIDO</v>
          </cell>
          <cell r="D2305" t="str">
            <v>TECNICO JUDICIARIO</v>
          </cell>
        </row>
        <row r="2306">
          <cell r="A2306">
            <v>14834</v>
          </cell>
          <cell r="B2306" t="str">
            <v>WELLINGTON COSTA BEZERRA</v>
          </cell>
          <cell r="C2306" t="str">
            <v>ATIVO</v>
          </cell>
          <cell r="D2306" t="str">
            <v>TECNICO JUDICIARIO</v>
          </cell>
        </row>
        <row r="2307">
          <cell r="A2307">
            <v>14836</v>
          </cell>
          <cell r="B2307" t="str">
            <v>RANGEL SANTOS DA SILVA</v>
          </cell>
          <cell r="C2307" t="str">
            <v>ATIVO</v>
          </cell>
          <cell r="D2307" t="str">
            <v>ANALISTA JUDICIÁRIO/OFICIAL DE JUSTIÇA AV. FEDERAL</v>
          </cell>
        </row>
        <row r="2308">
          <cell r="A2308">
            <v>14840</v>
          </cell>
          <cell r="B2308" t="str">
            <v>MAURO CESAR SILVA</v>
          </cell>
          <cell r="C2308" t="str">
            <v>ATIVO</v>
          </cell>
          <cell r="D2308" t="str">
            <v>TECNICO JUDICIARIO/ENFERMAGEM</v>
          </cell>
        </row>
        <row r="2309">
          <cell r="A2309">
            <v>14842</v>
          </cell>
          <cell r="B2309" t="str">
            <v>ANA LETICIA TEIXEIRA FERREIRA</v>
          </cell>
          <cell r="C2309" t="str">
            <v>ATIVO</v>
          </cell>
          <cell r="D2309" t="str">
            <v>TECNICO JUDICIARIO</v>
          </cell>
        </row>
        <row r="2310">
          <cell r="A2310">
            <v>14843</v>
          </cell>
          <cell r="B2310" t="str">
            <v>BIANCA EVANGELISTA BIAZOLLO</v>
          </cell>
          <cell r="C2310" t="str">
            <v>ATIVO</v>
          </cell>
          <cell r="D2310" t="str">
            <v>TECNICO JUDICIARIO</v>
          </cell>
        </row>
        <row r="2311">
          <cell r="A2311">
            <v>14845</v>
          </cell>
          <cell r="B2311" t="str">
            <v>LUIZ INACIO DE SOUZA SAMPAIO SILVA</v>
          </cell>
          <cell r="C2311" t="str">
            <v>ATIVO/CEDIDO</v>
          </cell>
          <cell r="D2311" t="str">
            <v>TECNICO JUDICIARIO</v>
          </cell>
        </row>
        <row r="2312">
          <cell r="A2312">
            <v>14846</v>
          </cell>
          <cell r="B2312" t="str">
            <v>RICARDO CORNI ALVES</v>
          </cell>
          <cell r="C2312" t="str">
            <v>ATIVO</v>
          </cell>
          <cell r="D2312" t="str">
            <v>TECNICO JUDICIARIO</v>
          </cell>
        </row>
        <row r="2313">
          <cell r="A2313">
            <v>14847</v>
          </cell>
          <cell r="B2313" t="str">
            <v>VANUSA SOARES BRANDÃO</v>
          </cell>
          <cell r="C2313" t="str">
            <v>ATIVO</v>
          </cell>
          <cell r="D2313" t="str">
            <v>TECNICO JUDICIARIO</v>
          </cell>
        </row>
        <row r="2314">
          <cell r="A2314">
            <v>14848</v>
          </cell>
          <cell r="B2314" t="str">
            <v>WILLIAME BRANDÃO MATOS</v>
          </cell>
          <cell r="C2314" t="str">
            <v>REMOVIDO</v>
          </cell>
          <cell r="D2314" t="str">
            <v>ANALISTA JUDICIARIO</v>
          </cell>
        </row>
        <row r="2315">
          <cell r="A2315">
            <v>14850</v>
          </cell>
          <cell r="B2315" t="str">
            <v>ELIÂNGELA MIRANDA VIRIATO OLIVEIRA</v>
          </cell>
          <cell r="C2315" t="str">
            <v>ATIVO</v>
          </cell>
          <cell r="D2315" t="str">
            <v>ANALISTA JUDICIÁRIO/OFICIAL DE JUSTIÇA AV. FEDERAL</v>
          </cell>
        </row>
        <row r="2316">
          <cell r="A2316">
            <v>14852</v>
          </cell>
          <cell r="B2316" t="str">
            <v>AMANDA ALVES DA COSTA NASCIMENTO</v>
          </cell>
          <cell r="C2316" t="str">
            <v>ATIVO</v>
          </cell>
          <cell r="D2316" t="str">
            <v>TECNICO JUDICIARIO</v>
          </cell>
        </row>
        <row r="2317">
          <cell r="A2317">
            <v>14854</v>
          </cell>
          <cell r="B2317" t="str">
            <v>ANDERSON PEREIRA MARTINS</v>
          </cell>
          <cell r="C2317" t="str">
            <v>ATIVO</v>
          </cell>
          <cell r="D2317" t="str">
            <v>TECNICO JUDICIARIO</v>
          </cell>
        </row>
        <row r="2318">
          <cell r="A2318">
            <v>14855</v>
          </cell>
          <cell r="B2318" t="str">
            <v>BRUNO SOARES LEE MOLINARO</v>
          </cell>
          <cell r="C2318" t="str">
            <v>ATIVO</v>
          </cell>
          <cell r="D2318" t="str">
            <v>TECNICO JUDICIARIO</v>
          </cell>
        </row>
        <row r="2319">
          <cell r="A2319">
            <v>14856</v>
          </cell>
          <cell r="B2319" t="str">
            <v>CARLOS EDUARDO PAULO DO CARMO</v>
          </cell>
          <cell r="C2319" t="str">
            <v>ATIVO</v>
          </cell>
          <cell r="D2319" t="str">
            <v>TECNICO JUDICIARIO</v>
          </cell>
        </row>
        <row r="2320">
          <cell r="A2320">
            <v>14857</v>
          </cell>
          <cell r="B2320" t="str">
            <v>DANIEL DE SOUZA FERREIRA</v>
          </cell>
          <cell r="C2320" t="str">
            <v>ATIVO</v>
          </cell>
          <cell r="D2320" t="str">
            <v>TECNICO JUDICIARIO</v>
          </cell>
        </row>
        <row r="2321">
          <cell r="A2321">
            <v>14858</v>
          </cell>
          <cell r="B2321" t="str">
            <v>DANIELE CRISTINA DE OLIVEIRA PEREIRA</v>
          </cell>
          <cell r="C2321" t="str">
            <v>REMOVIDO</v>
          </cell>
          <cell r="D2321" t="str">
            <v>TECNICO JUDICIARIO</v>
          </cell>
        </row>
        <row r="2322">
          <cell r="A2322">
            <v>14859</v>
          </cell>
          <cell r="B2322" t="str">
            <v>DINO ANTONIO BARBOSA JUNIOR</v>
          </cell>
          <cell r="C2322" t="str">
            <v>ATIVO</v>
          </cell>
          <cell r="D2322" t="str">
            <v>TECNICO JUDICIARIO</v>
          </cell>
        </row>
        <row r="2323">
          <cell r="A2323">
            <v>14860</v>
          </cell>
          <cell r="B2323" t="str">
            <v>EDSON FILIPE BRANDÃO RIOS RIBEIRO</v>
          </cell>
          <cell r="C2323" t="str">
            <v>ATIVO</v>
          </cell>
          <cell r="D2323" t="str">
            <v>TECNICO JUDICIARIO</v>
          </cell>
        </row>
        <row r="2324">
          <cell r="A2324">
            <v>14861</v>
          </cell>
          <cell r="B2324" t="str">
            <v>FABIANA CARDOSO DE AZEVEDO</v>
          </cell>
          <cell r="C2324" t="str">
            <v>ATIVO</v>
          </cell>
          <cell r="D2324" t="str">
            <v>TECNICO JUDICIARIO</v>
          </cell>
        </row>
        <row r="2325">
          <cell r="A2325">
            <v>14862</v>
          </cell>
          <cell r="B2325" t="str">
            <v>FERNANDO GOMES DE ASSIS CARLOS</v>
          </cell>
          <cell r="C2325" t="str">
            <v>REMOVIDO</v>
          </cell>
          <cell r="D2325" t="str">
            <v>TECNICO JUDICIARIO</v>
          </cell>
        </row>
        <row r="2326">
          <cell r="A2326">
            <v>14863</v>
          </cell>
          <cell r="B2326" t="str">
            <v>GABRIEL BARRA AZEREDO DA SILVA</v>
          </cell>
          <cell r="C2326" t="str">
            <v>ATIVO</v>
          </cell>
          <cell r="D2326" t="str">
            <v>TECNICO JUDICIARIO</v>
          </cell>
        </row>
        <row r="2327">
          <cell r="A2327">
            <v>14864</v>
          </cell>
          <cell r="B2327" t="str">
            <v>GUSTAVO FERREIRA NASCIMENTO</v>
          </cell>
          <cell r="C2327" t="str">
            <v>ATIVO</v>
          </cell>
          <cell r="D2327" t="str">
            <v>TECNICO JUDICIARIO</v>
          </cell>
        </row>
        <row r="2328">
          <cell r="A2328">
            <v>14865</v>
          </cell>
          <cell r="B2328" t="str">
            <v>JOÃO MARCELO RODRIGUES CARDOSO DOS SANTOS</v>
          </cell>
          <cell r="C2328" t="str">
            <v>ATIVO</v>
          </cell>
          <cell r="D2328" t="str">
            <v>TECNICO JUDICIARIO</v>
          </cell>
        </row>
        <row r="2329">
          <cell r="A2329">
            <v>14866</v>
          </cell>
          <cell r="B2329" t="str">
            <v>JOÃO RICARDO DOS SANTOS</v>
          </cell>
          <cell r="C2329" t="str">
            <v>ATIVO</v>
          </cell>
          <cell r="D2329" t="str">
            <v>TECNICO JUDICIARIO</v>
          </cell>
        </row>
        <row r="2330">
          <cell r="A2330">
            <v>14867</v>
          </cell>
          <cell r="B2330" t="str">
            <v>JOSUÉ BORGES DA CUNHA</v>
          </cell>
          <cell r="C2330" t="str">
            <v>ATIVO</v>
          </cell>
          <cell r="D2330" t="str">
            <v>TECNICO JUDICIARIO</v>
          </cell>
        </row>
        <row r="2331">
          <cell r="A2331">
            <v>14868</v>
          </cell>
          <cell r="B2331" t="str">
            <v>JULIANA CRISTINA DE CAMPOS SILVA</v>
          </cell>
          <cell r="C2331" t="str">
            <v>ATIVO</v>
          </cell>
          <cell r="D2331" t="str">
            <v>TECNICO JUDICIARIO</v>
          </cell>
        </row>
        <row r="2332">
          <cell r="A2332">
            <v>14869</v>
          </cell>
          <cell r="B2332" t="str">
            <v>KAROLLYNE BELISÁRIO LIMA DE ARAUJO</v>
          </cell>
          <cell r="C2332" t="str">
            <v>ATIVO</v>
          </cell>
          <cell r="D2332" t="str">
            <v>TECNICO JUDICIARIO</v>
          </cell>
        </row>
        <row r="2333">
          <cell r="A2333">
            <v>14871</v>
          </cell>
          <cell r="B2333" t="str">
            <v>PAULA CIANNI SAMPAIO</v>
          </cell>
          <cell r="C2333" t="str">
            <v>ATIVO</v>
          </cell>
          <cell r="D2333" t="str">
            <v>TECNICO JUDICIARIO</v>
          </cell>
        </row>
        <row r="2334">
          <cell r="A2334">
            <v>14872</v>
          </cell>
          <cell r="B2334" t="str">
            <v>PAULO SERGIO MARINS HENRIQUES JUNIOR</v>
          </cell>
          <cell r="C2334" t="str">
            <v>ATIVO</v>
          </cell>
          <cell r="D2334" t="str">
            <v>TECNICO JUDICIARIO</v>
          </cell>
        </row>
        <row r="2335">
          <cell r="A2335">
            <v>14873</v>
          </cell>
          <cell r="B2335" t="str">
            <v>PEDRO JOSÉ RIBEIRO BAPTISTA DE OLIVEIRA</v>
          </cell>
          <cell r="C2335" t="str">
            <v>ATIVO</v>
          </cell>
          <cell r="D2335" t="str">
            <v>TECNICO JUDICIARIO</v>
          </cell>
        </row>
        <row r="2336">
          <cell r="A2336">
            <v>14874</v>
          </cell>
          <cell r="B2336" t="str">
            <v>PRISCYLLA SILVA MARTINS FURTADO</v>
          </cell>
          <cell r="C2336" t="str">
            <v>ATIVO</v>
          </cell>
          <cell r="D2336" t="str">
            <v>TECNICO JUDICIARIO</v>
          </cell>
        </row>
        <row r="2337">
          <cell r="A2337">
            <v>14875</v>
          </cell>
          <cell r="B2337" t="str">
            <v>RAFAEL DE CASTRO SIQUEIRA GOMES</v>
          </cell>
          <cell r="C2337" t="str">
            <v>ATIVO</v>
          </cell>
          <cell r="D2337" t="str">
            <v>TECNICO JUDICIARIO</v>
          </cell>
        </row>
        <row r="2338">
          <cell r="A2338">
            <v>14876</v>
          </cell>
          <cell r="B2338" t="str">
            <v>RICARDO LEITE DE OLIVEIRA REZENDE</v>
          </cell>
          <cell r="C2338" t="str">
            <v>ATIVO</v>
          </cell>
          <cell r="D2338" t="str">
            <v>TECNICO JUDICIARIO</v>
          </cell>
        </row>
        <row r="2339">
          <cell r="A2339">
            <v>14877</v>
          </cell>
          <cell r="B2339" t="str">
            <v>SHIRLEY CRISTINA COELHO DOS SANTOS</v>
          </cell>
          <cell r="C2339" t="str">
            <v>ATIVO</v>
          </cell>
          <cell r="D2339" t="str">
            <v>TECNICO JUDICIARIO</v>
          </cell>
        </row>
        <row r="2340">
          <cell r="A2340">
            <v>14878</v>
          </cell>
          <cell r="B2340" t="str">
            <v>TATIANA CARDOSO MAGIS CRUZ</v>
          </cell>
          <cell r="C2340" t="str">
            <v>ATIVO</v>
          </cell>
          <cell r="D2340" t="str">
            <v>TECNICO JUDICIARIO</v>
          </cell>
        </row>
        <row r="2341">
          <cell r="A2341">
            <v>14880</v>
          </cell>
          <cell r="B2341" t="str">
            <v>FLORA STRUSINER DA CUNHA LEMOS VILLELA</v>
          </cell>
          <cell r="C2341" t="str">
            <v>ATIVO</v>
          </cell>
          <cell r="D2341" t="str">
            <v>ANALISTA JUDICIARIO (Lei 9421/96)</v>
          </cell>
        </row>
        <row r="2342">
          <cell r="A2342">
            <v>14881</v>
          </cell>
          <cell r="B2342" t="str">
            <v>BRUNO PEREIRA CAMARGO</v>
          </cell>
          <cell r="C2342" t="str">
            <v>ATIVO</v>
          </cell>
          <cell r="D2342" t="str">
            <v>ANALISTA JUDICIARIO (Lei 9421/96)</v>
          </cell>
        </row>
        <row r="2343">
          <cell r="A2343">
            <v>14882</v>
          </cell>
          <cell r="B2343" t="str">
            <v>CAMILA HORTA PEREIRA</v>
          </cell>
          <cell r="C2343" t="str">
            <v>REMOVIDO</v>
          </cell>
          <cell r="D2343" t="str">
            <v>ANALISTA JUDICIARIO</v>
          </cell>
        </row>
        <row r="2344">
          <cell r="A2344">
            <v>14884</v>
          </cell>
          <cell r="B2344" t="str">
            <v>JOHNNY FELIPE ALVES DE LIMA</v>
          </cell>
          <cell r="C2344" t="str">
            <v>ATIVO</v>
          </cell>
          <cell r="D2344" t="str">
            <v>ANALISTA JUDICIARIO (Lei 9421/96)</v>
          </cell>
        </row>
        <row r="2345">
          <cell r="A2345">
            <v>14885</v>
          </cell>
          <cell r="B2345" t="str">
            <v>LUCIANA DE ANDRADE FONSECA</v>
          </cell>
          <cell r="C2345" t="str">
            <v>ATIVO</v>
          </cell>
          <cell r="D2345" t="str">
            <v>ANALISTA JUDICIARIO (Lei 9421/96)</v>
          </cell>
        </row>
        <row r="2346">
          <cell r="A2346">
            <v>14886</v>
          </cell>
          <cell r="B2346" t="str">
            <v>LUIZ FELIPE RAMALHO LUZ AMORIM</v>
          </cell>
          <cell r="C2346" t="str">
            <v>ATIVO</v>
          </cell>
          <cell r="D2346" t="str">
            <v>ANALISTA JUDICIARIO (Lei 9421/96)</v>
          </cell>
        </row>
        <row r="2347">
          <cell r="A2347">
            <v>14887</v>
          </cell>
          <cell r="B2347" t="str">
            <v>MARCOS DIAS CAETANO SIMÕES</v>
          </cell>
          <cell r="C2347" t="str">
            <v>ATIVO</v>
          </cell>
          <cell r="D2347" t="str">
            <v>ANALISTA JUDICIARIO (Lei 9421/96)</v>
          </cell>
        </row>
        <row r="2348">
          <cell r="A2348">
            <v>14888</v>
          </cell>
          <cell r="B2348" t="str">
            <v>TÂMARA OLIVEIRA RIOS VILAS BÔAS</v>
          </cell>
          <cell r="C2348" t="str">
            <v>ATIVO</v>
          </cell>
          <cell r="D2348" t="str">
            <v>ANALISTA JUDICIARIO (Lei 9421/96)</v>
          </cell>
        </row>
        <row r="2349">
          <cell r="A2349">
            <v>14890</v>
          </cell>
          <cell r="B2349" t="str">
            <v>ALESSANDRA MOTTA DE ARINELI BRAGA</v>
          </cell>
          <cell r="C2349" t="str">
            <v>REMOVIDO</v>
          </cell>
          <cell r="D2349" t="str">
            <v>TECNICO JUDICIARIO</v>
          </cell>
        </row>
        <row r="2350">
          <cell r="A2350">
            <v>14893</v>
          </cell>
          <cell r="B2350" t="str">
            <v>CLÉFER FELIPE SCHWENGBER</v>
          </cell>
          <cell r="C2350" t="str">
            <v>ATIVO</v>
          </cell>
          <cell r="D2350" t="str">
            <v>TECNICO JUDICIARIO</v>
          </cell>
        </row>
        <row r="2351">
          <cell r="A2351">
            <v>14894</v>
          </cell>
          <cell r="B2351" t="str">
            <v>EVERTON MARIANO PENHA</v>
          </cell>
          <cell r="C2351" t="str">
            <v>ATIVO</v>
          </cell>
          <cell r="D2351" t="str">
            <v>TECNICO JUDICIARIO</v>
          </cell>
        </row>
        <row r="2352">
          <cell r="A2352">
            <v>14895</v>
          </cell>
          <cell r="B2352" t="str">
            <v>JORGE MAGALHÃES JUNIOR</v>
          </cell>
          <cell r="C2352" t="str">
            <v>ATIVO</v>
          </cell>
          <cell r="D2352" t="str">
            <v>TECNICO JUDICIARIO</v>
          </cell>
        </row>
        <row r="2353">
          <cell r="A2353">
            <v>14896</v>
          </cell>
          <cell r="B2353" t="str">
            <v>JULIANA CARDOSO MAGIS FRANÇA</v>
          </cell>
          <cell r="C2353" t="str">
            <v>ATIVO</v>
          </cell>
          <cell r="D2353" t="str">
            <v>ANALISTA JUDICIARIO (Lei 9421/96)</v>
          </cell>
        </row>
        <row r="2354">
          <cell r="A2354">
            <v>14898</v>
          </cell>
          <cell r="B2354" t="str">
            <v>MARCELA BARNETT ZAGHE</v>
          </cell>
          <cell r="C2354" t="str">
            <v>REMOVIDO</v>
          </cell>
          <cell r="D2354" t="str">
            <v>ANALISTA JUDICIARIO</v>
          </cell>
        </row>
        <row r="2355">
          <cell r="A2355">
            <v>14901</v>
          </cell>
          <cell r="B2355" t="str">
            <v>ALEXANDRE BARRETO COSTA</v>
          </cell>
          <cell r="C2355" t="str">
            <v>ATIVO</v>
          </cell>
          <cell r="D2355" t="str">
            <v>TECNICO JUDICIARIO/SEGURANCA E TRANSPORTE</v>
          </cell>
        </row>
        <row r="2356">
          <cell r="A2356">
            <v>14902</v>
          </cell>
          <cell r="B2356" t="str">
            <v>JULIANA NIEDERAUER CASTRO</v>
          </cell>
          <cell r="C2356" t="str">
            <v>REMOVIDO</v>
          </cell>
          <cell r="D2356" t="str">
            <v>ANALISTA JUDICIARIO</v>
          </cell>
        </row>
        <row r="2357">
          <cell r="A2357">
            <v>14903</v>
          </cell>
          <cell r="B2357" t="str">
            <v>CAMILA DRUMOND ANDRADE SARAIVA</v>
          </cell>
          <cell r="C2357" t="str">
            <v>REMOVIDO</v>
          </cell>
          <cell r="D2357" t="str">
            <v>ANALISTA JUDICIARIO</v>
          </cell>
        </row>
        <row r="2358">
          <cell r="A2358">
            <v>14904</v>
          </cell>
          <cell r="B2358" t="str">
            <v>ANDRÉ LUIZ EUGÊNIO DE ANDRADE JÚNIOR</v>
          </cell>
          <cell r="C2358" t="str">
            <v>ATIVO</v>
          </cell>
          <cell r="D2358" t="str">
            <v>TECNICO JUDICIARIO</v>
          </cell>
        </row>
        <row r="2359">
          <cell r="A2359">
            <v>14907</v>
          </cell>
          <cell r="B2359" t="str">
            <v>KELLY AQUINO VIANNA HONÓRIO</v>
          </cell>
          <cell r="C2359" t="str">
            <v>ATIVO</v>
          </cell>
          <cell r="D2359" t="str">
            <v>TECNICO JUDICIARIO</v>
          </cell>
        </row>
        <row r="2360">
          <cell r="A2360">
            <v>14908</v>
          </cell>
          <cell r="B2360" t="str">
            <v>MONIQUE DOS SANTOS NUNES</v>
          </cell>
          <cell r="C2360" t="str">
            <v>ATIVO</v>
          </cell>
          <cell r="D2360" t="str">
            <v>TECNICO JUDICIARIO</v>
          </cell>
        </row>
        <row r="2361">
          <cell r="A2361">
            <v>14909</v>
          </cell>
          <cell r="B2361" t="str">
            <v>JÉSSICA RIBEIRO DE SANT'ANNA</v>
          </cell>
          <cell r="C2361" t="str">
            <v>ATIVO</v>
          </cell>
          <cell r="D2361" t="str">
            <v>TECNICO JUDICIARIO</v>
          </cell>
        </row>
        <row r="2362">
          <cell r="A2362">
            <v>14910</v>
          </cell>
          <cell r="B2362" t="str">
            <v>RENATA VELBERT MESSIAS</v>
          </cell>
          <cell r="C2362" t="str">
            <v>ATIVO</v>
          </cell>
          <cell r="D2362" t="str">
            <v>TECNICO JUDICIARIO</v>
          </cell>
        </row>
        <row r="2363">
          <cell r="A2363">
            <v>14911</v>
          </cell>
          <cell r="B2363" t="str">
            <v>ALEXANDRE DAMIANCE SOUZA</v>
          </cell>
          <cell r="C2363" t="str">
            <v>ATIVO</v>
          </cell>
          <cell r="D2363" t="str">
            <v>TECNICO JUDICIARIO</v>
          </cell>
        </row>
        <row r="2364">
          <cell r="A2364">
            <v>14912</v>
          </cell>
          <cell r="B2364" t="str">
            <v>JARBAS TAVARES DE MORAES</v>
          </cell>
          <cell r="C2364" t="str">
            <v>ATIVO</v>
          </cell>
          <cell r="D2364" t="str">
            <v>ANALISTA JUDICIÁRIO/OFICIAL DE JUSTIÇA AV. FEDERAL</v>
          </cell>
        </row>
        <row r="2365">
          <cell r="A2365">
            <v>14914</v>
          </cell>
          <cell r="B2365" t="str">
            <v>BETÂNIA CARDOSO DE OLIVEIRA</v>
          </cell>
          <cell r="C2365" t="str">
            <v>ATIVO</v>
          </cell>
          <cell r="D2365" t="str">
            <v>ANALISTA JUDICIÁRIO/OFICIAL DE JUSTIÇA AV. FEDERAL</v>
          </cell>
        </row>
        <row r="2366">
          <cell r="A2366">
            <v>14915</v>
          </cell>
          <cell r="B2366" t="str">
            <v>TIAGO LESSA LEMOS</v>
          </cell>
          <cell r="C2366" t="str">
            <v>ATIVO</v>
          </cell>
          <cell r="D2366" t="str">
            <v>ANALISTA JUDICIARIO (Lei 9421/96)</v>
          </cell>
        </row>
        <row r="2367">
          <cell r="A2367">
            <v>14916</v>
          </cell>
          <cell r="B2367" t="str">
            <v>ROBERTA ABREU CARPI COSTA</v>
          </cell>
          <cell r="C2367" t="str">
            <v>ATIVO</v>
          </cell>
          <cell r="D2367" t="str">
            <v>ANALISTA JUDICIARIO (Lei 9421/96)</v>
          </cell>
        </row>
        <row r="2368">
          <cell r="A2368">
            <v>14917</v>
          </cell>
          <cell r="B2368" t="str">
            <v>EDUARDO BARBUTO BICALHO</v>
          </cell>
          <cell r="C2368" t="str">
            <v>REMOVIDO</v>
          </cell>
          <cell r="D2368" t="str">
            <v>ANALISTA JUDICIARIO</v>
          </cell>
        </row>
        <row r="2369">
          <cell r="A2369">
            <v>14918</v>
          </cell>
          <cell r="B2369" t="str">
            <v>FÁBIO MOREIRA CANDIDO</v>
          </cell>
          <cell r="C2369" t="str">
            <v>ATIVO</v>
          </cell>
          <cell r="D2369" t="str">
            <v>ANALISTA JUDICIARIO (Lei 9421/96)</v>
          </cell>
        </row>
        <row r="2370">
          <cell r="A2370">
            <v>14919</v>
          </cell>
          <cell r="B2370" t="str">
            <v>LUCIANA LABORNE ROHR</v>
          </cell>
          <cell r="C2370" t="str">
            <v>ATIVO</v>
          </cell>
          <cell r="D2370" t="str">
            <v>ANALISTA JUDICIARIO (Lei 9421/96)</v>
          </cell>
        </row>
        <row r="2371">
          <cell r="A2371">
            <v>14920</v>
          </cell>
          <cell r="B2371" t="str">
            <v>DANIELE DA SILVA CARNEIRO</v>
          </cell>
          <cell r="C2371" t="str">
            <v>ATIVO</v>
          </cell>
          <cell r="D2371" t="str">
            <v>TECNICO JUDICIARIO</v>
          </cell>
        </row>
        <row r="2372">
          <cell r="A2372">
            <v>14921</v>
          </cell>
          <cell r="B2372" t="str">
            <v>CAMILE JATOBÁ DA SILVA</v>
          </cell>
          <cell r="C2372" t="str">
            <v>ATIVO</v>
          </cell>
          <cell r="D2372" t="str">
            <v>TECNICO JUDICIARIO</v>
          </cell>
        </row>
        <row r="2373">
          <cell r="A2373">
            <v>14922</v>
          </cell>
          <cell r="B2373" t="str">
            <v>CRISTIANO CARVALHO DA SILVA</v>
          </cell>
          <cell r="C2373" t="str">
            <v>ATIVO</v>
          </cell>
          <cell r="D2373" t="str">
            <v>TECNICO JUDICIARIO</v>
          </cell>
        </row>
        <row r="2374">
          <cell r="A2374">
            <v>14923</v>
          </cell>
          <cell r="B2374" t="str">
            <v>FERNANDA HERMSDORFF DAS NEVES</v>
          </cell>
          <cell r="C2374" t="str">
            <v>ATIVO</v>
          </cell>
          <cell r="D2374" t="str">
            <v>TECNICO JUDICIARIO</v>
          </cell>
        </row>
        <row r="2375">
          <cell r="A2375">
            <v>14925</v>
          </cell>
          <cell r="B2375" t="str">
            <v>ROBERTO COSTA DE MENEZES</v>
          </cell>
          <cell r="C2375" t="str">
            <v>ATIVO</v>
          </cell>
          <cell r="D2375" t="str">
            <v>TECNICO JUDICIARIO</v>
          </cell>
        </row>
        <row r="2376">
          <cell r="A2376">
            <v>14926</v>
          </cell>
          <cell r="B2376" t="str">
            <v>ILTON RIBEIRO FAGUNDES DE OLIVEIRA</v>
          </cell>
          <cell r="C2376" t="str">
            <v>ATIVO</v>
          </cell>
          <cell r="D2376" t="str">
            <v>TECNICO JUDICIARIO</v>
          </cell>
        </row>
        <row r="2377">
          <cell r="A2377">
            <v>14927</v>
          </cell>
          <cell r="B2377" t="str">
            <v>MICHAEL PATRICK ROGERS</v>
          </cell>
          <cell r="C2377" t="str">
            <v>ATIVO</v>
          </cell>
          <cell r="D2377" t="str">
            <v>TECNICO JUDICIARIO</v>
          </cell>
        </row>
        <row r="2378">
          <cell r="A2378">
            <v>14928</v>
          </cell>
          <cell r="B2378" t="str">
            <v>VIVIANE VIANNA DE PAULA GASQUE</v>
          </cell>
          <cell r="C2378" t="str">
            <v>ATIVO</v>
          </cell>
          <cell r="D2378" t="str">
            <v>TECNICO JUDICIARIO</v>
          </cell>
        </row>
        <row r="2379">
          <cell r="A2379">
            <v>14929</v>
          </cell>
          <cell r="B2379" t="str">
            <v>MARIANA CAMARINHA THOMAKA BINDER</v>
          </cell>
          <cell r="C2379" t="str">
            <v>ATIVO</v>
          </cell>
          <cell r="D2379" t="str">
            <v>TECNICO JUDICIARIO</v>
          </cell>
        </row>
        <row r="2380">
          <cell r="A2380">
            <v>14930</v>
          </cell>
          <cell r="B2380" t="str">
            <v>JANE CLÁUDIA PALMEIRA ELIAS</v>
          </cell>
          <cell r="C2380" t="str">
            <v>ATIVO</v>
          </cell>
          <cell r="D2380" t="str">
            <v>TECNICO JUDICIARIO</v>
          </cell>
        </row>
        <row r="2381">
          <cell r="A2381">
            <v>14931</v>
          </cell>
          <cell r="B2381" t="str">
            <v>FÁBIO HIROSHI SUZUKI</v>
          </cell>
          <cell r="C2381" t="str">
            <v>REMOVIDO</v>
          </cell>
          <cell r="D2381" t="str">
            <v>ANALISTA JUDICIÁRIO/OFICIAL DE JUSTIÇA AV. FEDERAL</v>
          </cell>
        </row>
        <row r="2382">
          <cell r="A2382">
            <v>14932</v>
          </cell>
          <cell r="B2382" t="str">
            <v>MIRELLA NOGUEIRA BARBOSA</v>
          </cell>
          <cell r="C2382" t="str">
            <v>ATIVO</v>
          </cell>
          <cell r="D2382" t="str">
            <v>ANALISTA JUDICIARIO (Lei 9421/96)</v>
          </cell>
        </row>
        <row r="2383">
          <cell r="A2383">
            <v>14933</v>
          </cell>
          <cell r="B2383" t="str">
            <v>VIVIANE DE OLIVEIRA AMARAL</v>
          </cell>
          <cell r="C2383" t="str">
            <v>ATIVO</v>
          </cell>
          <cell r="D2383" t="str">
            <v>ANALISTA JUDICIARIO (Lei 9421/96)</v>
          </cell>
        </row>
        <row r="2384">
          <cell r="A2384">
            <v>14934</v>
          </cell>
          <cell r="B2384" t="str">
            <v>INGRID TADEU RAMOS FONSECA</v>
          </cell>
          <cell r="C2384" t="str">
            <v>ATIVO</v>
          </cell>
          <cell r="D2384" t="str">
            <v>ANALISTA JUDICIARIO (Lei 9421/96)</v>
          </cell>
        </row>
        <row r="2385">
          <cell r="A2385">
            <v>14935</v>
          </cell>
          <cell r="B2385" t="str">
            <v>LETÍCIA BARBOSA PINHEIRO</v>
          </cell>
          <cell r="C2385" t="str">
            <v>ATIVO</v>
          </cell>
          <cell r="D2385" t="str">
            <v>ANALISTA JUDICIARIO (Lei 9421/96)</v>
          </cell>
        </row>
        <row r="2386">
          <cell r="A2386">
            <v>14937</v>
          </cell>
          <cell r="B2386" t="str">
            <v>THOMÁS BRAGA JENNE PEREIRA PINTO</v>
          </cell>
          <cell r="C2386" t="str">
            <v>ATIVO</v>
          </cell>
          <cell r="D2386" t="str">
            <v>TECNICO JUDICIARIO</v>
          </cell>
        </row>
        <row r="2387">
          <cell r="A2387">
            <v>14939</v>
          </cell>
          <cell r="B2387" t="str">
            <v>JANETE DA SILVA AMARANTE</v>
          </cell>
          <cell r="C2387" t="str">
            <v>ATIVO</v>
          </cell>
          <cell r="D2387" t="str">
            <v>ANALISTA JUDICIARIO (Lei 9421/96)</v>
          </cell>
        </row>
        <row r="2388">
          <cell r="A2388">
            <v>14940</v>
          </cell>
          <cell r="B2388" t="str">
            <v>PAULA DE FREITAS LARA</v>
          </cell>
          <cell r="C2388" t="str">
            <v>ATIVO</v>
          </cell>
          <cell r="D2388" t="str">
            <v>ANALISTA JUDICIARIO (Lei 9421/96)</v>
          </cell>
        </row>
        <row r="2389">
          <cell r="A2389">
            <v>14941</v>
          </cell>
          <cell r="B2389" t="str">
            <v>BRUNO RIBEIRO CURTINHAS RACHID</v>
          </cell>
          <cell r="C2389" t="str">
            <v>ATIVO</v>
          </cell>
          <cell r="D2389" t="str">
            <v>TECNICO JUDICIARIO/SEGURANCA E TRANSPORTE</v>
          </cell>
        </row>
        <row r="2390">
          <cell r="A2390">
            <v>14943</v>
          </cell>
          <cell r="B2390" t="str">
            <v>PATRICIA LOURES FELICIO</v>
          </cell>
          <cell r="C2390" t="str">
            <v>ATIVO</v>
          </cell>
          <cell r="D2390" t="str">
            <v>ANALISTA JUDICIARIO (Lei 9421/96)</v>
          </cell>
        </row>
        <row r="2391">
          <cell r="A2391">
            <v>14946</v>
          </cell>
          <cell r="B2391" t="str">
            <v>ADRIANA GOMES RODRIGUES</v>
          </cell>
          <cell r="C2391" t="str">
            <v>ATIVO</v>
          </cell>
          <cell r="D2391" t="str">
            <v>TECNICO JUDICIARIO</v>
          </cell>
        </row>
        <row r="2392">
          <cell r="A2392">
            <v>14948</v>
          </cell>
          <cell r="B2392" t="str">
            <v>MARCELO CELESTINO SILVA</v>
          </cell>
          <cell r="C2392" t="str">
            <v>ATIVO</v>
          </cell>
          <cell r="D2392" t="str">
            <v>TECNICO JUDICIARIO</v>
          </cell>
        </row>
        <row r="2393">
          <cell r="A2393">
            <v>14949</v>
          </cell>
          <cell r="B2393" t="str">
            <v>RODRIGO FREITAS GOTTSCHALL SOUTO</v>
          </cell>
          <cell r="C2393" t="str">
            <v>ATIVO</v>
          </cell>
          <cell r="D2393" t="str">
            <v>ANALISTA JUDICIÁRIO/OFICIAL DE JUSTIÇA AV. FEDERAL</v>
          </cell>
        </row>
        <row r="2394">
          <cell r="A2394">
            <v>14951</v>
          </cell>
          <cell r="B2394" t="str">
            <v>THIAGO BARCELOS DA SILVA</v>
          </cell>
          <cell r="C2394" t="str">
            <v>ATIVO</v>
          </cell>
          <cell r="D2394" t="str">
            <v>TECNICO JUDICIARIO</v>
          </cell>
        </row>
        <row r="2395">
          <cell r="A2395">
            <v>14952</v>
          </cell>
          <cell r="B2395" t="str">
            <v>JOÃO CARLOS GONÇALVES DAMASCENO JÚNIOR</v>
          </cell>
          <cell r="C2395" t="str">
            <v>ATIVO</v>
          </cell>
          <cell r="D2395" t="str">
            <v>TECNICO JUDICIARIO</v>
          </cell>
        </row>
        <row r="2396">
          <cell r="A2396">
            <v>14953</v>
          </cell>
          <cell r="B2396" t="str">
            <v>PAULO SÉRGIO MAMEDES RODRIGUES</v>
          </cell>
          <cell r="C2396" t="str">
            <v>ATIVO</v>
          </cell>
          <cell r="D2396" t="str">
            <v>TECNICO JUDICIARIO</v>
          </cell>
        </row>
        <row r="2397">
          <cell r="A2397">
            <v>14954</v>
          </cell>
          <cell r="B2397" t="str">
            <v>ANGELO LEAL BARROZO</v>
          </cell>
          <cell r="C2397" t="str">
            <v>ATIVO</v>
          </cell>
          <cell r="D2397" t="str">
            <v>TECNICO JUDICIARIO</v>
          </cell>
        </row>
        <row r="2398">
          <cell r="A2398">
            <v>14955</v>
          </cell>
          <cell r="B2398" t="str">
            <v>ERIKA RIBEIRO DA SILVA</v>
          </cell>
          <cell r="C2398" t="str">
            <v>ATIVO</v>
          </cell>
          <cell r="D2398" t="str">
            <v>TECNICO JUDICIARIO</v>
          </cell>
        </row>
        <row r="2399">
          <cell r="A2399">
            <v>14956</v>
          </cell>
          <cell r="B2399" t="str">
            <v>PEDRO GIL FERNANDES PINTO</v>
          </cell>
          <cell r="C2399" t="str">
            <v>REMOVIDO</v>
          </cell>
          <cell r="D2399" t="str">
            <v>TECNICO JUDICIARIO</v>
          </cell>
        </row>
        <row r="2400">
          <cell r="A2400">
            <v>14957</v>
          </cell>
          <cell r="B2400" t="str">
            <v>MARCIA DIAS BEZERRA</v>
          </cell>
          <cell r="C2400" t="str">
            <v>ATIVO</v>
          </cell>
          <cell r="D2400" t="str">
            <v>TECNICO JUDICIARIO</v>
          </cell>
        </row>
        <row r="2401">
          <cell r="A2401">
            <v>14958</v>
          </cell>
          <cell r="B2401" t="str">
            <v>WILLIAM BRÁS CARVALHO HUBACK</v>
          </cell>
          <cell r="C2401" t="str">
            <v>ATIVO/CEDIDO</v>
          </cell>
          <cell r="D2401" t="str">
            <v>TECNICO JUDICIARIO/SEGURANCA E TRANSPORTE</v>
          </cell>
        </row>
        <row r="2402">
          <cell r="A2402">
            <v>14960</v>
          </cell>
          <cell r="B2402" t="str">
            <v>AMAURY MORAES DE FIGUEIREDO NETO</v>
          </cell>
          <cell r="C2402" t="str">
            <v>ATIVO</v>
          </cell>
          <cell r="D2402" t="str">
            <v>TECNICO JUDICIARIO/SEGURANCA E TRANSPORTE</v>
          </cell>
        </row>
        <row r="2403">
          <cell r="A2403">
            <v>14961</v>
          </cell>
          <cell r="B2403" t="str">
            <v>ANA CLAUDIA SCHWENCK DOS SANTOS</v>
          </cell>
          <cell r="C2403" t="str">
            <v>REMOVIDO</v>
          </cell>
          <cell r="D2403" t="str">
            <v>TECNICO JUDICIARIO</v>
          </cell>
        </row>
        <row r="2404">
          <cell r="A2404">
            <v>14962</v>
          </cell>
          <cell r="B2404" t="str">
            <v>ALINE BRITO DIBO</v>
          </cell>
          <cell r="C2404" t="str">
            <v>ATIVO</v>
          </cell>
          <cell r="D2404" t="str">
            <v>TECNICO JUDICIARIO</v>
          </cell>
        </row>
        <row r="2405">
          <cell r="A2405">
            <v>14963</v>
          </cell>
          <cell r="B2405" t="str">
            <v>ALINE SIQUEIRA GUIMARÃES CUNHA</v>
          </cell>
          <cell r="C2405" t="str">
            <v>ATIVO</v>
          </cell>
          <cell r="D2405" t="str">
            <v>ANALISTA JUDICIÁRIO/OFICIAL DE JUSTIÇA AV. FEDERAL</v>
          </cell>
        </row>
        <row r="2406">
          <cell r="A2406">
            <v>14965</v>
          </cell>
          <cell r="B2406" t="str">
            <v>ANDREIA DA CUNHA MARREIROS</v>
          </cell>
          <cell r="C2406" t="str">
            <v>ATIVO</v>
          </cell>
          <cell r="D2406" t="str">
            <v>ANALISTA JUDICIARIO (Lei 9421/96)</v>
          </cell>
        </row>
        <row r="2407">
          <cell r="A2407">
            <v>14968</v>
          </cell>
          <cell r="B2407" t="str">
            <v>LARYSSA FELIZARDO AMORIM BRASIL</v>
          </cell>
          <cell r="C2407" t="str">
            <v>REMOVIDO</v>
          </cell>
          <cell r="D2407" t="str">
            <v>ANALISTA JUDICIARIO</v>
          </cell>
        </row>
        <row r="2408">
          <cell r="A2408">
            <v>14969</v>
          </cell>
          <cell r="B2408" t="str">
            <v>RODRIGO CURVELO DA SILVA</v>
          </cell>
          <cell r="C2408" t="str">
            <v>ATIVO</v>
          </cell>
          <cell r="D2408" t="str">
            <v>ANALISTA JUDICIARIO (Lei 9421/96)</v>
          </cell>
        </row>
        <row r="2409">
          <cell r="A2409">
            <v>14970</v>
          </cell>
          <cell r="B2409" t="str">
            <v>TALITA ALVES MACHADO</v>
          </cell>
          <cell r="C2409" t="str">
            <v>ATIVO</v>
          </cell>
          <cell r="D2409" t="str">
            <v>ANALISTA JUDICIARIO (Lei 9421/96)</v>
          </cell>
        </row>
        <row r="2410">
          <cell r="A2410">
            <v>14971</v>
          </cell>
          <cell r="B2410" t="str">
            <v>EVERTON LIMA GOMES DE AZEVEDO</v>
          </cell>
          <cell r="C2410" t="str">
            <v>ATIVO</v>
          </cell>
          <cell r="D2410" t="str">
            <v>TECNICO JUDICIARIO</v>
          </cell>
        </row>
        <row r="2411">
          <cell r="A2411">
            <v>14972</v>
          </cell>
          <cell r="B2411" t="str">
            <v>FELLIPE ALVES DUARTE</v>
          </cell>
          <cell r="C2411" t="str">
            <v>ATIVO</v>
          </cell>
          <cell r="D2411" t="str">
            <v>TECNICO JUDICIARIO</v>
          </cell>
        </row>
        <row r="2412">
          <cell r="A2412">
            <v>14973</v>
          </cell>
          <cell r="B2412" t="str">
            <v>MARIANA STARLING PEREIRA BARCELLOS</v>
          </cell>
          <cell r="C2412" t="str">
            <v>ATIVO</v>
          </cell>
          <cell r="D2412" t="str">
            <v>TECNICO JUDICIARIO</v>
          </cell>
        </row>
        <row r="2413">
          <cell r="A2413">
            <v>14975</v>
          </cell>
          <cell r="B2413" t="str">
            <v>RUY DE PAULA FALCÃO</v>
          </cell>
          <cell r="C2413" t="str">
            <v>ATIVO</v>
          </cell>
          <cell r="D2413" t="str">
            <v>TECNICO JUDICIARIO</v>
          </cell>
        </row>
        <row r="2414">
          <cell r="A2414">
            <v>14976</v>
          </cell>
          <cell r="B2414" t="str">
            <v>SIMONE BARBOZA RAMOS</v>
          </cell>
          <cell r="C2414" t="str">
            <v>ATIVO</v>
          </cell>
          <cell r="D2414" t="str">
            <v>TECNICO JUDICIARIO</v>
          </cell>
        </row>
        <row r="2415">
          <cell r="A2415">
            <v>14977</v>
          </cell>
          <cell r="B2415" t="str">
            <v>SUSANA BARBOSA GOMES RIOS</v>
          </cell>
          <cell r="C2415" t="str">
            <v>ATIVO</v>
          </cell>
          <cell r="D2415" t="str">
            <v>TECNICO JUDICIARIO</v>
          </cell>
        </row>
        <row r="2416">
          <cell r="A2416">
            <v>14978</v>
          </cell>
          <cell r="B2416" t="str">
            <v>FERNANDA ALVES VARGAS</v>
          </cell>
          <cell r="C2416" t="str">
            <v>ATIVO</v>
          </cell>
          <cell r="D2416" t="str">
            <v>ANALISTA JUDICIARIO (Lei 9421/96)</v>
          </cell>
        </row>
        <row r="2417">
          <cell r="A2417">
            <v>14980</v>
          </cell>
          <cell r="B2417" t="str">
            <v>BRENDA BAZILIO AGUILAR MARQUES DE OLIVEIRA</v>
          </cell>
          <cell r="C2417" t="str">
            <v>ATIVO</v>
          </cell>
          <cell r="D2417" t="str">
            <v>TECNICO JUDICIARIO</v>
          </cell>
        </row>
        <row r="2418">
          <cell r="A2418">
            <v>14981</v>
          </cell>
          <cell r="B2418" t="str">
            <v>ANA PAULA GOMES FLORENZANO DE OLIVEIRA</v>
          </cell>
          <cell r="C2418" t="str">
            <v>ATIVO</v>
          </cell>
          <cell r="D2418" t="str">
            <v>ANALISTA JUDICIARIO (Lei 9421/96)</v>
          </cell>
        </row>
        <row r="2419">
          <cell r="A2419">
            <v>14982</v>
          </cell>
          <cell r="B2419" t="str">
            <v>DIEGO RODRIGUES PRIMO</v>
          </cell>
          <cell r="C2419" t="str">
            <v>ATIVO</v>
          </cell>
          <cell r="D2419" t="str">
            <v>ANALISTA JUDICIARIO (Lei 9421/96)</v>
          </cell>
        </row>
        <row r="2420">
          <cell r="A2420">
            <v>14983</v>
          </cell>
          <cell r="B2420" t="str">
            <v>FRANCIELLE HAGLER</v>
          </cell>
          <cell r="C2420" t="str">
            <v>ATIVO</v>
          </cell>
          <cell r="D2420" t="str">
            <v>ANALISTA JUDICIARIO (Lei 9421/96)</v>
          </cell>
        </row>
        <row r="2421">
          <cell r="A2421">
            <v>14984</v>
          </cell>
          <cell r="B2421" t="str">
            <v>LÍVIA ORNELLAS MENEZES</v>
          </cell>
          <cell r="C2421" t="str">
            <v>ATIVO</v>
          </cell>
          <cell r="D2421" t="str">
            <v>ANALISTA JUDICIARIO (Lei 9421/96)</v>
          </cell>
        </row>
        <row r="2422">
          <cell r="A2422">
            <v>14986</v>
          </cell>
          <cell r="B2422" t="str">
            <v>VIVIANE DE FARIAS LIMA</v>
          </cell>
          <cell r="C2422" t="str">
            <v>ATIVO</v>
          </cell>
          <cell r="D2422" t="str">
            <v>ANALISTA JUDICIARIO (Lei 9421/96)</v>
          </cell>
        </row>
        <row r="2423">
          <cell r="A2423">
            <v>14987</v>
          </cell>
          <cell r="B2423" t="str">
            <v>ABELARDO JOSÉ DE MOURA JUNIOR</v>
          </cell>
          <cell r="C2423" t="str">
            <v>ATIVO</v>
          </cell>
          <cell r="D2423" t="str">
            <v>ANALISTA JUDICIARIO (Lei 9421/96)</v>
          </cell>
        </row>
        <row r="2424">
          <cell r="A2424">
            <v>14988</v>
          </cell>
          <cell r="B2424" t="str">
            <v>BEATRIZ LINO RAMOS</v>
          </cell>
          <cell r="C2424" t="str">
            <v>REMOVIDO</v>
          </cell>
          <cell r="D2424" t="str">
            <v>ANALISTA JUDICIARIO</v>
          </cell>
        </row>
        <row r="2425">
          <cell r="A2425">
            <v>14989</v>
          </cell>
          <cell r="B2425" t="str">
            <v>BIANCA RODRIGUES RABELO</v>
          </cell>
          <cell r="C2425" t="str">
            <v>ATIVO</v>
          </cell>
          <cell r="D2425" t="str">
            <v>ANALISTA JUDICIARIO (Lei 9421/96)</v>
          </cell>
        </row>
        <row r="2426">
          <cell r="A2426">
            <v>14990</v>
          </cell>
          <cell r="B2426" t="str">
            <v>DENISE DA SILVEIRA COSTA HERMENEGILDO</v>
          </cell>
          <cell r="C2426" t="str">
            <v>ATIVO</v>
          </cell>
          <cell r="D2426" t="str">
            <v>ANALISTA JUDICIARIO (Lei 9421/96)</v>
          </cell>
        </row>
        <row r="2427">
          <cell r="A2427">
            <v>14991</v>
          </cell>
          <cell r="B2427" t="str">
            <v>RAQUEL DA SILVA GUIMARÃES</v>
          </cell>
          <cell r="C2427" t="str">
            <v>ATIVO</v>
          </cell>
          <cell r="D2427" t="str">
            <v>ANALISTA JUDICIARIO (Lei 9421/96)</v>
          </cell>
        </row>
        <row r="2428">
          <cell r="A2428">
            <v>14992</v>
          </cell>
          <cell r="B2428" t="str">
            <v>RAFAEL DE OLIVEIRA BLOISE</v>
          </cell>
          <cell r="C2428" t="str">
            <v>ATIVO</v>
          </cell>
          <cell r="D2428" t="str">
            <v>ANALISTA JUDICIÁRIO/OFICIAL DE JUSTIÇA AV. FEDERAL</v>
          </cell>
        </row>
        <row r="2429">
          <cell r="A2429">
            <v>14994</v>
          </cell>
          <cell r="B2429" t="str">
            <v>ANDREA PESSANHA DA CUNHA</v>
          </cell>
          <cell r="C2429" t="str">
            <v>ATIVO</v>
          </cell>
          <cell r="D2429" t="str">
            <v>TECNICO JUDICIARIO</v>
          </cell>
        </row>
        <row r="2430">
          <cell r="A2430">
            <v>14996</v>
          </cell>
          <cell r="B2430" t="str">
            <v>LUCAS ALVES TEIXEIRA</v>
          </cell>
          <cell r="C2430" t="str">
            <v>ATIVO</v>
          </cell>
          <cell r="D2430" t="str">
            <v>TECNICO JUDICIARIO</v>
          </cell>
        </row>
        <row r="2431">
          <cell r="A2431">
            <v>14997</v>
          </cell>
          <cell r="B2431" t="str">
            <v>THIAGO NAKAYAMA VASCONCELLOS</v>
          </cell>
          <cell r="C2431" t="str">
            <v>ATIVO</v>
          </cell>
          <cell r="D2431" t="str">
            <v>TECNICO JUDICIARIO</v>
          </cell>
        </row>
        <row r="2432">
          <cell r="A2432">
            <v>14998</v>
          </cell>
          <cell r="B2432" t="str">
            <v>WAGNER DE OLIVEIRA ESTEVES JUNIOR</v>
          </cell>
          <cell r="C2432" t="str">
            <v>ATIVO</v>
          </cell>
          <cell r="D2432" t="str">
            <v>TECNICO JUDICIARIO</v>
          </cell>
        </row>
        <row r="2433">
          <cell r="A2433">
            <v>14999</v>
          </cell>
          <cell r="B2433" t="str">
            <v>GUSTAVO PORTELLA PORTUGAL</v>
          </cell>
          <cell r="C2433" t="str">
            <v>ATIVO</v>
          </cell>
          <cell r="D2433" t="str">
            <v>TECNICO JUDICIARIO/SEGURANCA E TRANSPORTE</v>
          </cell>
        </row>
        <row r="2434">
          <cell r="A2434">
            <v>15009</v>
          </cell>
          <cell r="B2434" t="str">
            <v>JOÃO SOUZA DA CUNHA</v>
          </cell>
          <cell r="C2434" t="str">
            <v>ATIVO</v>
          </cell>
          <cell r="D2434" t="str">
            <v>TECNICO JUDICIARIO</v>
          </cell>
        </row>
        <row r="2435">
          <cell r="A2435">
            <v>15010</v>
          </cell>
          <cell r="B2435" t="str">
            <v>LUIZ ANTONIO DOS SANTOS VIEIRA</v>
          </cell>
          <cell r="C2435" t="str">
            <v>ATIVO</v>
          </cell>
          <cell r="D2435" t="str">
            <v>TECNICO JUDICIARIO</v>
          </cell>
        </row>
        <row r="2436">
          <cell r="A2436">
            <v>15011</v>
          </cell>
          <cell r="B2436" t="str">
            <v>MANOEL DA SILVA MARINS</v>
          </cell>
          <cell r="C2436" t="str">
            <v>ATIVO</v>
          </cell>
          <cell r="D2436" t="str">
            <v>TECNICO JUDICIARIO</v>
          </cell>
        </row>
        <row r="2437">
          <cell r="A2437">
            <v>15073</v>
          </cell>
          <cell r="B2437" t="str">
            <v>SUELY RIBEIRO DA SILVA</v>
          </cell>
          <cell r="C2437" t="str">
            <v>ATIVO</v>
          </cell>
          <cell r="D2437" t="str">
            <v>ANALISTA JUDICIÁRIO/OFICIAL DE JUSTIÇA AV. FEDERAL</v>
          </cell>
        </row>
        <row r="2438">
          <cell r="A2438">
            <v>15075</v>
          </cell>
          <cell r="B2438" t="str">
            <v>VANIA PETRUS VIANA MARTINS</v>
          </cell>
          <cell r="C2438" t="str">
            <v>ATIVO</v>
          </cell>
          <cell r="D2438" t="str">
            <v>TECNICO JUDICIARIO</v>
          </cell>
        </row>
        <row r="2439">
          <cell r="A2439">
            <v>15084</v>
          </cell>
          <cell r="B2439" t="str">
            <v>AGENOR ANGELO PINHEIRO BURLA</v>
          </cell>
          <cell r="C2439" t="str">
            <v>ATIVO</v>
          </cell>
          <cell r="D2439" t="str">
            <v>ANALISTA JUDICIARIO/CONTADORIA0</v>
          </cell>
        </row>
        <row r="2440">
          <cell r="A2440">
            <v>15100</v>
          </cell>
          <cell r="B2440" t="str">
            <v>MARIA ZILDA FIGUEIRA BRAGA</v>
          </cell>
          <cell r="C2440" t="str">
            <v>ATIVO</v>
          </cell>
          <cell r="D2440" t="str">
            <v>TECNICO JUDICIARIO</v>
          </cell>
        </row>
        <row r="2441">
          <cell r="A2441">
            <v>15102</v>
          </cell>
          <cell r="B2441" t="str">
            <v>ANTONIO JOSÉ CATARCIONE DE ARAUJO</v>
          </cell>
          <cell r="C2441" t="str">
            <v>ATIVO</v>
          </cell>
          <cell r="D2441" t="str">
            <v>TECNICO JUDICIARIO</v>
          </cell>
        </row>
        <row r="2442">
          <cell r="A2442">
            <v>15104</v>
          </cell>
          <cell r="B2442" t="str">
            <v>EDILSON DA ROCHA MACHADO</v>
          </cell>
          <cell r="C2442" t="str">
            <v>ATIVO</v>
          </cell>
          <cell r="D2442" t="str">
            <v>TECNICO JUDICIARIO/SEGURANCA E TRANSPORTE</v>
          </cell>
        </row>
        <row r="2443">
          <cell r="A2443">
            <v>15105</v>
          </cell>
          <cell r="B2443" t="str">
            <v>JOAO RICARDO BAPTISTA DA COSTA</v>
          </cell>
          <cell r="C2443" t="str">
            <v>ATIVO</v>
          </cell>
          <cell r="D2443" t="str">
            <v>REQUISITADO</v>
          </cell>
        </row>
        <row r="2444">
          <cell r="A2444">
            <v>15118</v>
          </cell>
          <cell r="B2444" t="str">
            <v>ROSEMARY DA FONSECA MAIA</v>
          </cell>
          <cell r="C2444" t="str">
            <v>ATIVO</v>
          </cell>
          <cell r="D2444" t="str">
            <v>TECNICO JUDICIARIO</v>
          </cell>
        </row>
        <row r="2445">
          <cell r="A2445">
            <v>15119</v>
          </cell>
          <cell r="B2445" t="str">
            <v>KLEBER DA SILVA SIMÕES</v>
          </cell>
          <cell r="C2445" t="str">
            <v>ATIVO</v>
          </cell>
          <cell r="D2445" t="str">
            <v>TECNICO JUDICIARIO</v>
          </cell>
        </row>
        <row r="2446">
          <cell r="A2446">
            <v>15122</v>
          </cell>
          <cell r="B2446" t="str">
            <v>EDUARDO RODRIGUES DA SILVA</v>
          </cell>
          <cell r="C2446" t="str">
            <v>ATIVO</v>
          </cell>
          <cell r="D2446" t="str">
            <v>REQUISITADO</v>
          </cell>
        </row>
        <row r="2447">
          <cell r="A2447">
            <v>15128</v>
          </cell>
          <cell r="B2447" t="str">
            <v>LEANDRO DE ANDRADE CHICRALLA</v>
          </cell>
          <cell r="C2447" t="str">
            <v>ATIVO</v>
          </cell>
          <cell r="D2447" t="str">
            <v>TECNICO JUDICIARIO/SEGURANCA E TRANSPORTE</v>
          </cell>
        </row>
        <row r="2448">
          <cell r="A2448">
            <v>15129</v>
          </cell>
          <cell r="B2448" t="str">
            <v>CARLOS EDUARDO DA COSTA CRUZ</v>
          </cell>
          <cell r="C2448" t="str">
            <v>ATIVO</v>
          </cell>
          <cell r="D2448" t="str">
            <v>TECNICO JUDICIARIO/SEGURANCA E TRANSPORTE</v>
          </cell>
        </row>
        <row r="2449">
          <cell r="A2449">
            <v>15150</v>
          </cell>
          <cell r="B2449" t="str">
            <v>GUSTAVO DE ABREU ALMEIDA</v>
          </cell>
          <cell r="C2449" t="str">
            <v>ATIVO</v>
          </cell>
          <cell r="D2449" t="str">
            <v>TECNICO JUDICIARIO/SEGURANCA E TRANSPORTE</v>
          </cell>
        </row>
        <row r="2450">
          <cell r="A2450">
            <v>15151</v>
          </cell>
          <cell r="B2450" t="str">
            <v>MARISE MARTINS DA COSTA</v>
          </cell>
          <cell r="C2450" t="str">
            <v>ATIVO</v>
          </cell>
          <cell r="D2450" t="str">
            <v>TECNICO JUDICIARIO</v>
          </cell>
        </row>
        <row r="2451">
          <cell r="A2451">
            <v>15156</v>
          </cell>
          <cell r="B2451" t="str">
            <v>VANIA QUARESMA CARVALHO</v>
          </cell>
          <cell r="C2451" t="str">
            <v>ATIVO</v>
          </cell>
          <cell r="D2451" t="str">
            <v>TECNICO JUDICIARIO</v>
          </cell>
        </row>
        <row r="2452">
          <cell r="A2452">
            <v>15163</v>
          </cell>
          <cell r="B2452" t="str">
            <v>WILMA SILVA SOUTO</v>
          </cell>
          <cell r="C2452" t="str">
            <v>ATIVO</v>
          </cell>
          <cell r="D2452" t="str">
            <v>TECNICO JUDICIARIO</v>
          </cell>
        </row>
        <row r="2453">
          <cell r="A2453">
            <v>15165</v>
          </cell>
          <cell r="B2453" t="str">
            <v>JOAQUIM INACIO DE ABREU VALENTE</v>
          </cell>
          <cell r="C2453" t="str">
            <v>ATIVO</v>
          </cell>
          <cell r="D2453" t="str">
            <v>SEM VÍNCULO</v>
          </cell>
        </row>
        <row r="2454">
          <cell r="A2454">
            <v>15168</v>
          </cell>
          <cell r="B2454" t="str">
            <v>GERALDO EUZÉBIO RODOLFO MURUCI</v>
          </cell>
          <cell r="C2454" t="str">
            <v>ATIVO</v>
          </cell>
          <cell r="D2454" t="str">
            <v>TECNICO JUDICIARIO/SEGURANCA E TRANSPORTE</v>
          </cell>
        </row>
        <row r="2455">
          <cell r="A2455">
            <v>15184</v>
          </cell>
          <cell r="B2455" t="str">
            <v>THOMÉ LUIZ MUNIZ DA SILVA</v>
          </cell>
          <cell r="C2455" t="str">
            <v>ATIVO</v>
          </cell>
          <cell r="D2455" t="str">
            <v>REQUISITADO</v>
          </cell>
        </row>
        <row r="2456">
          <cell r="A2456">
            <v>15188</v>
          </cell>
          <cell r="B2456" t="str">
            <v>VERA ANDRADE DA SILVA ABRANTES</v>
          </cell>
          <cell r="C2456" t="str">
            <v>ATIVO</v>
          </cell>
          <cell r="D2456" t="str">
            <v>TECNICO JUDICIARIO</v>
          </cell>
        </row>
        <row r="2457">
          <cell r="A2457">
            <v>15190</v>
          </cell>
          <cell r="B2457" t="str">
            <v>MARCELO MONTEIRO DE FRIAS</v>
          </cell>
          <cell r="C2457" t="str">
            <v>ATIVO</v>
          </cell>
          <cell r="D2457" t="str">
            <v>TECNICO JUDICIARIO</v>
          </cell>
        </row>
        <row r="2458">
          <cell r="A2458">
            <v>15191</v>
          </cell>
          <cell r="B2458" t="str">
            <v>ROBSON DE CARVALHO NASCIMENTO</v>
          </cell>
          <cell r="C2458" t="str">
            <v>ATIVO</v>
          </cell>
          <cell r="D2458" t="str">
            <v>TECNICO JUDICIARIO/SEGURANCA E TRANSPORTE</v>
          </cell>
        </row>
        <row r="2459">
          <cell r="A2459">
            <v>15203</v>
          </cell>
          <cell r="B2459" t="str">
            <v>WILLIANS JORGE GONÇALVES</v>
          </cell>
          <cell r="C2459" t="str">
            <v>ATIVO</v>
          </cell>
          <cell r="D2459" t="str">
            <v>REQUISITADO</v>
          </cell>
        </row>
        <row r="2460">
          <cell r="A2460">
            <v>15204</v>
          </cell>
          <cell r="B2460" t="str">
            <v>SUZANA DE FATIMA LEAL VIANNA</v>
          </cell>
          <cell r="C2460" t="str">
            <v>ATIVO</v>
          </cell>
          <cell r="D2460" t="str">
            <v>TECNICO JUDICIARIO</v>
          </cell>
        </row>
        <row r="2461">
          <cell r="A2461">
            <v>15212</v>
          </cell>
          <cell r="B2461" t="str">
            <v>ANA LUCIA BORTOLON DO VALLE</v>
          </cell>
          <cell r="C2461" t="str">
            <v>ATIVO</v>
          </cell>
          <cell r="D2461" t="str">
            <v>TECNICO JUDICIARIO</v>
          </cell>
        </row>
        <row r="2462">
          <cell r="A2462">
            <v>15214</v>
          </cell>
          <cell r="B2462" t="str">
            <v>JORGE DANIEL DA SILVA SARDINHA</v>
          </cell>
          <cell r="C2462" t="str">
            <v>ATIVO</v>
          </cell>
          <cell r="D2462" t="str">
            <v>REQUISITADO</v>
          </cell>
        </row>
        <row r="2463">
          <cell r="A2463">
            <v>15217</v>
          </cell>
          <cell r="B2463" t="str">
            <v>IVANILDO ROSEMBERG PORCIUNCULA</v>
          </cell>
          <cell r="C2463" t="str">
            <v>ATIVO</v>
          </cell>
          <cell r="D2463" t="str">
            <v>TECNICO JUDICIARIO/SEGURANCA E TRANSPORTE</v>
          </cell>
        </row>
        <row r="2464">
          <cell r="A2464">
            <v>15220</v>
          </cell>
          <cell r="B2464" t="str">
            <v>ROGERIO RESENDE DA SILVA</v>
          </cell>
          <cell r="C2464" t="str">
            <v>ATIVO</v>
          </cell>
          <cell r="D2464" t="str">
            <v>REQUISITADO</v>
          </cell>
        </row>
        <row r="2465">
          <cell r="A2465">
            <v>15221</v>
          </cell>
          <cell r="B2465" t="str">
            <v>CLÁUDIO LUIZ FRANCO VELHO</v>
          </cell>
          <cell r="C2465" t="str">
            <v>ATIVO</v>
          </cell>
          <cell r="D2465" t="str">
            <v>REQUISITADO</v>
          </cell>
        </row>
        <row r="2466">
          <cell r="A2466">
            <v>15228</v>
          </cell>
          <cell r="B2466" t="str">
            <v>REJANE RIBEIRO TERRA</v>
          </cell>
          <cell r="C2466" t="str">
            <v>ATIVO</v>
          </cell>
          <cell r="D2466" t="str">
            <v>ANALISTA JUDICIARIO (Lei 9421/96)</v>
          </cell>
        </row>
        <row r="2467">
          <cell r="A2467">
            <v>15230</v>
          </cell>
          <cell r="B2467" t="str">
            <v>LENIZA RODRIGUES CAVALCANTE LINS</v>
          </cell>
          <cell r="C2467" t="str">
            <v>ATIVO</v>
          </cell>
          <cell r="D2467" t="str">
            <v>ANALISTA JUDICIARIO (Lei 9421/96)</v>
          </cell>
        </row>
        <row r="2468">
          <cell r="A2468">
            <v>15231</v>
          </cell>
          <cell r="B2468" t="str">
            <v>NILO SERGIO BAPTISTA DA COSTA</v>
          </cell>
          <cell r="C2468" t="str">
            <v>ATIVO</v>
          </cell>
          <cell r="D2468" t="str">
            <v>REQUISITADO</v>
          </cell>
        </row>
        <row r="2469">
          <cell r="A2469">
            <v>15239</v>
          </cell>
          <cell r="B2469" t="str">
            <v>ZALMIR CAMARA DUARTE</v>
          </cell>
          <cell r="C2469" t="str">
            <v>ATIVO</v>
          </cell>
          <cell r="D2469" t="str">
            <v>REQUISITADO</v>
          </cell>
        </row>
        <row r="2470">
          <cell r="A2470">
            <v>15273</v>
          </cell>
          <cell r="B2470" t="str">
            <v>ELIZABETH RODRIGUES DE OLIVEIRA TARANTO</v>
          </cell>
          <cell r="C2470" t="str">
            <v>ATIVO</v>
          </cell>
          <cell r="D2470" t="str">
            <v>TECNICO JUDICIARIO</v>
          </cell>
        </row>
        <row r="2471">
          <cell r="A2471">
            <v>15274</v>
          </cell>
          <cell r="B2471" t="str">
            <v>SANDRO LEONARDO SANTOS CARNEIRO</v>
          </cell>
          <cell r="C2471" t="str">
            <v>ATIVO</v>
          </cell>
          <cell r="D2471" t="str">
            <v>ANALISTA JUDICIARIO/INFORMATICA</v>
          </cell>
        </row>
        <row r="2472">
          <cell r="A2472">
            <v>15276</v>
          </cell>
          <cell r="B2472" t="str">
            <v>CARLOS AUGUSTO DE LIMA AMORIM</v>
          </cell>
          <cell r="C2472" t="str">
            <v>ATIVO</v>
          </cell>
          <cell r="D2472" t="str">
            <v>TECNICO JUDICIARIO</v>
          </cell>
        </row>
        <row r="2473">
          <cell r="A2473">
            <v>15278</v>
          </cell>
          <cell r="B2473" t="str">
            <v>LOURENÇO BERGAMO DE MATTOS</v>
          </cell>
          <cell r="C2473" t="str">
            <v>ATIVO</v>
          </cell>
          <cell r="D2473" t="str">
            <v>REQUISITADO</v>
          </cell>
        </row>
        <row r="2474">
          <cell r="A2474">
            <v>15280</v>
          </cell>
          <cell r="B2474" t="str">
            <v>EDMILSON HERCULANO DA SILVA JÚNIOR</v>
          </cell>
          <cell r="C2474" t="str">
            <v>ATIVO</v>
          </cell>
          <cell r="D2474" t="str">
            <v>ANALISTA JUDICIARIO (Lei 9421/96)</v>
          </cell>
        </row>
        <row r="2475">
          <cell r="A2475">
            <v>15287</v>
          </cell>
          <cell r="B2475" t="str">
            <v>JOSEMAR LOPES FALCÃO</v>
          </cell>
          <cell r="C2475" t="str">
            <v>ATIVO</v>
          </cell>
          <cell r="D2475" t="str">
            <v>REQUISITADO</v>
          </cell>
        </row>
        <row r="2476">
          <cell r="A2476">
            <v>15291</v>
          </cell>
          <cell r="B2476" t="str">
            <v>LUIZ FERNANDO PAES VIANA</v>
          </cell>
          <cell r="C2476" t="str">
            <v>ATIVO</v>
          </cell>
          <cell r="D2476" t="str">
            <v>TECNICO JUDICIARIO</v>
          </cell>
        </row>
        <row r="2477">
          <cell r="A2477">
            <v>15294</v>
          </cell>
          <cell r="B2477" t="str">
            <v>LUIS CARLOS GOULART</v>
          </cell>
          <cell r="C2477" t="str">
            <v>ATIVO</v>
          </cell>
          <cell r="D2477" t="str">
            <v>REQUISITADO</v>
          </cell>
        </row>
        <row r="2478">
          <cell r="A2478">
            <v>15298</v>
          </cell>
          <cell r="B2478" t="str">
            <v>HERMOGENES CANDIDO DE MENEZES</v>
          </cell>
          <cell r="C2478" t="str">
            <v>ATIVO</v>
          </cell>
          <cell r="D2478" t="str">
            <v>TECNICO JUDICIARIO</v>
          </cell>
        </row>
        <row r="2479">
          <cell r="A2479">
            <v>15301</v>
          </cell>
          <cell r="B2479" t="str">
            <v>FRANCISCA GISELIA BEZERRA</v>
          </cell>
          <cell r="C2479" t="str">
            <v>ATIVO</v>
          </cell>
          <cell r="D2479" t="str">
            <v>TECNICO JUDICIARIO</v>
          </cell>
        </row>
        <row r="2480">
          <cell r="A2480">
            <v>15303</v>
          </cell>
          <cell r="B2480" t="str">
            <v>ADIMAR RANGEL DA CONCEICAO</v>
          </cell>
          <cell r="C2480" t="str">
            <v>ATIVO</v>
          </cell>
          <cell r="D2480" t="str">
            <v>REQUISITADO</v>
          </cell>
        </row>
        <row r="2481">
          <cell r="A2481">
            <v>15304</v>
          </cell>
          <cell r="B2481" t="str">
            <v>OZIEL MILESI MEDEIROS SANTOS</v>
          </cell>
          <cell r="C2481" t="str">
            <v>ATIVO</v>
          </cell>
          <cell r="D2481" t="str">
            <v>REQUISITADO</v>
          </cell>
        </row>
        <row r="2482">
          <cell r="A2482">
            <v>15305</v>
          </cell>
          <cell r="B2482" t="str">
            <v>ALAN SANTOS CARDOSO</v>
          </cell>
          <cell r="C2482" t="str">
            <v>ATIVO</v>
          </cell>
          <cell r="D2482" t="str">
            <v>TECNICO JUDICIARIO</v>
          </cell>
        </row>
        <row r="2483">
          <cell r="A2483">
            <v>15309</v>
          </cell>
          <cell r="B2483" t="str">
            <v>BLANCHE MARIA COSTALLAT MAGNO DE CARVALHO</v>
          </cell>
          <cell r="C2483" t="str">
            <v>ATIVO</v>
          </cell>
          <cell r="D2483" t="str">
            <v>ANALISTA JUDICIARIO (Lei 9421/96)</v>
          </cell>
        </row>
        <row r="2484">
          <cell r="A2484">
            <v>15314</v>
          </cell>
          <cell r="B2484" t="str">
            <v>OTTON CID DA CONCEIÇÃO</v>
          </cell>
          <cell r="C2484" t="str">
            <v>ATIVO</v>
          </cell>
          <cell r="D2484" t="str">
            <v>TECNICO JUDICIARIO/SEGURANCA E TRANSPORTE</v>
          </cell>
        </row>
        <row r="2485">
          <cell r="A2485">
            <v>15315</v>
          </cell>
          <cell r="B2485" t="str">
            <v>JOSE PAULO DE CARVALHO MALDONADO</v>
          </cell>
          <cell r="C2485" t="str">
            <v>ATIVO</v>
          </cell>
          <cell r="D2485" t="str">
            <v>REQUISITADO</v>
          </cell>
        </row>
        <row r="2486">
          <cell r="A2486">
            <v>15316</v>
          </cell>
          <cell r="B2486" t="str">
            <v>LANA RIBEIRO DA FONSECA MONTEIRO</v>
          </cell>
          <cell r="C2486" t="str">
            <v>ATIVO</v>
          </cell>
          <cell r="D2486" t="str">
            <v>TECNICO JUDICIARIO</v>
          </cell>
        </row>
        <row r="2487">
          <cell r="A2487">
            <v>15326</v>
          </cell>
          <cell r="B2487" t="str">
            <v>JEANINE CORRÊA DE ABREU PAIVA</v>
          </cell>
          <cell r="C2487" t="str">
            <v>ATIVO</v>
          </cell>
          <cell r="D2487" t="str">
            <v>TECNICO JUDICIARIO</v>
          </cell>
        </row>
        <row r="2488">
          <cell r="A2488">
            <v>15329</v>
          </cell>
          <cell r="B2488" t="str">
            <v>PATRÍCIA COUTO BARBOSA</v>
          </cell>
          <cell r="C2488" t="str">
            <v>ATIVO</v>
          </cell>
          <cell r="D2488" t="str">
            <v>REQUISITADO</v>
          </cell>
        </row>
        <row r="2489">
          <cell r="A2489">
            <v>15338</v>
          </cell>
          <cell r="B2489" t="str">
            <v>MARCELO BORGES MÁXIMO</v>
          </cell>
          <cell r="C2489" t="str">
            <v>ATIVO</v>
          </cell>
          <cell r="D2489" t="str">
            <v>TECNICO JUDICIARIO/SEGURANCA E TRANSPORTE</v>
          </cell>
        </row>
        <row r="2490">
          <cell r="A2490">
            <v>15345</v>
          </cell>
          <cell r="B2490" t="str">
            <v>LUCIA ELISA DA CUNHA LUCAS</v>
          </cell>
          <cell r="C2490" t="str">
            <v>ATIVO</v>
          </cell>
          <cell r="D2490" t="str">
            <v>TECNICO JUDICIARIO</v>
          </cell>
        </row>
        <row r="2491">
          <cell r="A2491">
            <v>15360</v>
          </cell>
          <cell r="B2491" t="str">
            <v>MARIA DO SOCORRO FREITAS CARVALHO BRANCO</v>
          </cell>
          <cell r="C2491" t="str">
            <v>ATIVO</v>
          </cell>
          <cell r="D2491" t="str">
            <v>ANALISTA JUDICIARIO (Lei 9421/96)</v>
          </cell>
        </row>
        <row r="2492">
          <cell r="A2492">
            <v>15367</v>
          </cell>
          <cell r="B2492" t="str">
            <v>SILVIA MARCIA SILVA DE LACERDA</v>
          </cell>
          <cell r="C2492" t="str">
            <v>ATIVO</v>
          </cell>
          <cell r="D2492" t="str">
            <v>TECNICO JUDICIARIO</v>
          </cell>
        </row>
        <row r="2493">
          <cell r="A2493">
            <v>15370</v>
          </cell>
          <cell r="B2493" t="str">
            <v>FABIO FILARDI DA SILVA</v>
          </cell>
          <cell r="C2493" t="str">
            <v>ATIVO</v>
          </cell>
          <cell r="D2493" t="str">
            <v>TECNICO JUDICIARIO</v>
          </cell>
        </row>
        <row r="2494">
          <cell r="A2494">
            <v>15371</v>
          </cell>
          <cell r="B2494" t="str">
            <v>CRISTIANE MARIA CORREIA DA SILVA</v>
          </cell>
          <cell r="C2494" t="str">
            <v>ATIVO</v>
          </cell>
          <cell r="D2494" t="str">
            <v>TECNICO JUDICIARIO</v>
          </cell>
        </row>
        <row r="2495">
          <cell r="A2495">
            <v>15373</v>
          </cell>
          <cell r="B2495" t="str">
            <v>WAGNER GALEANO DOS SANTOS</v>
          </cell>
          <cell r="C2495" t="str">
            <v>ATIVO</v>
          </cell>
          <cell r="D2495" t="str">
            <v>TECNICO JUDICIARIO/SEGURANCA E TRANSPORTE</v>
          </cell>
        </row>
        <row r="2496">
          <cell r="A2496">
            <v>15374</v>
          </cell>
          <cell r="B2496" t="str">
            <v>HERBERT LYTTON SANCHES DE SOUZA</v>
          </cell>
          <cell r="C2496" t="str">
            <v>ATIVO</v>
          </cell>
          <cell r="D2496" t="str">
            <v>REQUISITADO</v>
          </cell>
        </row>
        <row r="2497">
          <cell r="A2497">
            <v>15376</v>
          </cell>
          <cell r="B2497" t="str">
            <v>ANGELO RODRIGO DE ALMEIDA RODRIGUES</v>
          </cell>
          <cell r="C2497" t="str">
            <v>ATIVO</v>
          </cell>
          <cell r="D2497" t="str">
            <v>SEM VÍNCULO</v>
          </cell>
        </row>
        <row r="2498">
          <cell r="A2498">
            <v>15378</v>
          </cell>
          <cell r="B2498" t="str">
            <v>ANTONIO CARLOS ARAUJO DAMIÃO</v>
          </cell>
          <cell r="C2498" t="str">
            <v>ATIVO</v>
          </cell>
          <cell r="D2498" t="str">
            <v>TECNICO JUDICIARIO</v>
          </cell>
        </row>
        <row r="2499">
          <cell r="A2499">
            <v>15379</v>
          </cell>
          <cell r="B2499" t="str">
            <v>MAURO DA SILVA AMORIM FILHO</v>
          </cell>
          <cell r="C2499" t="str">
            <v>ATIVO</v>
          </cell>
          <cell r="D2499" t="str">
            <v>TECNICO JUDICIARIO</v>
          </cell>
        </row>
        <row r="2500">
          <cell r="A2500">
            <v>15380</v>
          </cell>
          <cell r="B2500" t="str">
            <v>ZILMA SIQUEIRA INCERTI DA COSTA</v>
          </cell>
          <cell r="C2500" t="str">
            <v>ATIVO</v>
          </cell>
          <cell r="D2500" t="str">
            <v>SEM VÍNCULO</v>
          </cell>
        </row>
        <row r="2501">
          <cell r="A2501">
            <v>15381</v>
          </cell>
          <cell r="B2501" t="str">
            <v>PAULO CESAR MAIA RAMOS MONCORVO</v>
          </cell>
          <cell r="C2501" t="str">
            <v>ATIVO</v>
          </cell>
          <cell r="D2501" t="str">
            <v>REQUISITADO</v>
          </cell>
        </row>
        <row r="2502">
          <cell r="A2502">
            <v>15385</v>
          </cell>
          <cell r="B2502" t="str">
            <v>REGINA MARIA MONTEIRO COUTINHO</v>
          </cell>
          <cell r="C2502" t="str">
            <v>ATIVO</v>
          </cell>
          <cell r="D2502" t="str">
            <v>ANALISTA JUDICIARIO (Lei 9421/96)</v>
          </cell>
        </row>
        <row r="2503">
          <cell r="A2503">
            <v>15387</v>
          </cell>
          <cell r="B2503" t="str">
            <v>ANITA MATTOS MEZO UGARTE</v>
          </cell>
          <cell r="C2503" t="str">
            <v>ATIVO</v>
          </cell>
          <cell r="D2503" t="str">
            <v>TECNICO JUDICIARIO</v>
          </cell>
        </row>
        <row r="2504">
          <cell r="A2504">
            <v>15388</v>
          </cell>
          <cell r="B2504" t="str">
            <v>RICARDO CASTANHEIRA DE CARVALHO</v>
          </cell>
          <cell r="C2504" t="str">
            <v>ATIVO</v>
          </cell>
          <cell r="D2504" t="str">
            <v>REQUISITADO</v>
          </cell>
        </row>
        <row r="2505">
          <cell r="A2505">
            <v>15392</v>
          </cell>
          <cell r="B2505" t="str">
            <v>WIL SANDER TUROLA</v>
          </cell>
          <cell r="C2505" t="str">
            <v>ATIVO</v>
          </cell>
          <cell r="D2505" t="str">
            <v>ANALISTA JUDICIÁRIO/OFICIAL DE JUSTIÇA AV. FEDERAL</v>
          </cell>
        </row>
        <row r="2506">
          <cell r="A2506">
            <v>15393</v>
          </cell>
          <cell r="B2506" t="str">
            <v>DANIELA KIRCHNER HERBST</v>
          </cell>
          <cell r="C2506" t="str">
            <v>ATIVO</v>
          </cell>
          <cell r="D2506" t="str">
            <v>TECNICO JUDICIARIO</v>
          </cell>
        </row>
        <row r="2507">
          <cell r="A2507">
            <v>15395</v>
          </cell>
          <cell r="B2507" t="str">
            <v>JOSIANE DALLAVECHIA</v>
          </cell>
          <cell r="C2507" t="str">
            <v>ATIVO</v>
          </cell>
          <cell r="D2507" t="str">
            <v>ANALISTA JUDICIARIO (Lei 9421/96)</v>
          </cell>
        </row>
        <row r="2508">
          <cell r="A2508">
            <v>15397</v>
          </cell>
          <cell r="B2508" t="str">
            <v>MARTHA KINACH RODRIGUES LIMA</v>
          </cell>
          <cell r="C2508" t="str">
            <v>ATIVO</v>
          </cell>
          <cell r="D2508" t="str">
            <v>TECNICO JUDICIARIO</v>
          </cell>
        </row>
        <row r="2509">
          <cell r="A2509">
            <v>15399</v>
          </cell>
          <cell r="B2509" t="str">
            <v>ANDRE CUSTODIO FERNANDES SILVA</v>
          </cell>
          <cell r="C2509" t="str">
            <v>ATIVO</v>
          </cell>
          <cell r="D2509" t="str">
            <v>TECNICO JUDICIARIO</v>
          </cell>
        </row>
        <row r="2510">
          <cell r="A2510">
            <v>15403</v>
          </cell>
          <cell r="B2510" t="str">
            <v>GERSON ARAUJO LOPES</v>
          </cell>
          <cell r="C2510" t="str">
            <v>ATIVO</v>
          </cell>
          <cell r="D2510" t="str">
            <v>TECNICO JUDICIARIO</v>
          </cell>
        </row>
        <row r="2511">
          <cell r="A2511">
            <v>15406</v>
          </cell>
          <cell r="B2511" t="str">
            <v>CAROLINA MARTINS KLEIN</v>
          </cell>
          <cell r="C2511" t="str">
            <v>ATIVO</v>
          </cell>
          <cell r="D2511" t="str">
            <v>ANALISTA JUDICIARIO (Lei 9421/96)</v>
          </cell>
        </row>
        <row r="2512">
          <cell r="A2512">
            <v>15409</v>
          </cell>
          <cell r="B2512" t="str">
            <v>VINICIUS ALVES COUZI</v>
          </cell>
          <cell r="C2512" t="str">
            <v>ATIVO</v>
          </cell>
          <cell r="D2512" t="str">
            <v>TECNICO JUDICIARIO</v>
          </cell>
        </row>
        <row r="2513">
          <cell r="A2513">
            <v>15412</v>
          </cell>
          <cell r="B2513" t="str">
            <v>ANTONIO DA SILVA DUARTE</v>
          </cell>
          <cell r="C2513" t="str">
            <v>ATIVO</v>
          </cell>
          <cell r="D2513" t="str">
            <v>REQUISITADO</v>
          </cell>
        </row>
        <row r="2514">
          <cell r="A2514">
            <v>15417</v>
          </cell>
          <cell r="B2514" t="str">
            <v>FABIO ALBUQUERQUE VIEIRA</v>
          </cell>
          <cell r="C2514" t="str">
            <v>ATIVO</v>
          </cell>
          <cell r="D2514" t="str">
            <v>TECNICO JUDICIARIO</v>
          </cell>
        </row>
        <row r="2515">
          <cell r="A2515">
            <v>15419</v>
          </cell>
          <cell r="B2515" t="str">
            <v>LIANNE CUNHA CARDOSO MACHADO</v>
          </cell>
          <cell r="C2515" t="str">
            <v>ATIVO</v>
          </cell>
          <cell r="D2515" t="str">
            <v>TECNICO JUDICIARIO</v>
          </cell>
        </row>
        <row r="2516">
          <cell r="A2516">
            <v>15420</v>
          </cell>
          <cell r="B2516" t="str">
            <v>ALTAIR PEREIRA DE ARRUDA</v>
          </cell>
          <cell r="C2516" t="str">
            <v>ATIVO</v>
          </cell>
          <cell r="D2516" t="str">
            <v>REQUISITADO</v>
          </cell>
        </row>
        <row r="2517">
          <cell r="A2517">
            <v>15421</v>
          </cell>
          <cell r="B2517" t="str">
            <v>RICARDO CAMPOS DE SOUZA</v>
          </cell>
          <cell r="C2517" t="str">
            <v>ATIVO</v>
          </cell>
          <cell r="D2517" t="str">
            <v>TECNICO JUDICIARIO</v>
          </cell>
        </row>
        <row r="2518">
          <cell r="A2518">
            <v>15422</v>
          </cell>
          <cell r="B2518" t="str">
            <v>SILVANA GODOI CAMARA</v>
          </cell>
          <cell r="C2518" t="str">
            <v>ATIVO</v>
          </cell>
          <cell r="D2518" t="str">
            <v>TECNICO JUDICIARIO</v>
          </cell>
        </row>
        <row r="2519">
          <cell r="A2519">
            <v>15428</v>
          </cell>
          <cell r="B2519" t="str">
            <v>CARLOS MONTEIRO</v>
          </cell>
          <cell r="C2519" t="str">
            <v>ATIVO</v>
          </cell>
          <cell r="D2519" t="str">
            <v>TECNICO JUDICIARIO</v>
          </cell>
        </row>
        <row r="2520">
          <cell r="A2520">
            <v>15429</v>
          </cell>
          <cell r="B2520" t="str">
            <v>GISELLE RIBEIRO DA SILVA</v>
          </cell>
          <cell r="C2520" t="str">
            <v>ATIVO</v>
          </cell>
          <cell r="D2520" t="str">
            <v>TECNICO JUDICIARIO</v>
          </cell>
        </row>
        <row r="2521">
          <cell r="A2521">
            <v>15431</v>
          </cell>
          <cell r="B2521" t="str">
            <v>MARCELLO ANDRÉ GOMES COSTA</v>
          </cell>
          <cell r="C2521" t="str">
            <v>ATIVO</v>
          </cell>
          <cell r="D2521" t="str">
            <v>ANALISTA JUDICIÁRIO/OFICIAL DE JUSTIÇA AV. FEDERAL</v>
          </cell>
        </row>
        <row r="2522">
          <cell r="A2522">
            <v>15433</v>
          </cell>
          <cell r="B2522" t="str">
            <v>FLÁVIO DA ROCHA PREVOT</v>
          </cell>
          <cell r="C2522" t="str">
            <v>ATIVO</v>
          </cell>
          <cell r="D2522" t="str">
            <v>TECNICO JUDICIARIO</v>
          </cell>
        </row>
        <row r="2523">
          <cell r="A2523">
            <v>15435</v>
          </cell>
          <cell r="B2523" t="str">
            <v>DANIEL OLIVEIRA PATRIOLINO</v>
          </cell>
          <cell r="C2523" t="str">
            <v>ATIVO</v>
          </cell>
          <cell r="D2523" t="str">
            <v>REQUISITADO</v>
          </cell>
        </row>
        <row r="2524">
          <cell r="A2524">
            <v>15437</v>
          </cell>
          <cell r="B2524" t="str">
            <v>VAGNER SILVA DAS CHAGAS</v>
          </cell>
          <cell r="C2524" t="str">
            <v>ATIVO</v>
          </cell>
          <cell r="D2524" t="str">
            <v>REQUISITADO</v>
          </cell>
        </row>
        <row r="2525">
          <cell r="A2525">
            <v>15440</v>
          </cell>
          <cell r="B2525" t="str">
            <v>ROGÉRIO CHAVES MENDONÇA</v>
          </cell>
          <cell r="C2525" t="str">
            <v>ATIVO</v>
          </cell>
          <cell r="D2525" t="str">
            <v>REQUISITADO</v>
          </cell>
        </row>
        <row r="2526">
          <cell r="A2526">
            <v>15445</v>
          </cell>
          <cell r="B2526" t="str">
            <v>CÁSSIO DA SILVA COSTA</v>
          </cell>
          <cell r="C2526" t="str">
            <v>ATIVO</v>
          </cell>
          <cell r="D2526" t="str">
            <v>ANALISTA JUDICIARIO (Lei 9421/96)</v>
          </cell>
        </row>
        <row r="2527">
          <cell r="A2527">
            <v>15446</v>
          </cell>
          <cell r="B2527" t="str">
            <v>CARLA FUGIWARA SANTOS</v>
          </cell>
          <cell r="C2527" t="str">
            <v>REMOVIDO</v>
          </cell>
          <cell r="D2527" t="str">
            <v>ANALISTA JUDICIARIO</v>
          </cell>
        </row>
        <row r="2528">
          <cell r="A2528">
            <v>15448</v>
          </cell>
          <cell r="B2528" t="str">
            <v>SAMUEL DOS SANTOS BATISTA</v>
          </cell>
          <cell r="C2528" t="str">
            <v>ATIVO</v>
          </cell>
          <cell r="D2528" t="str">
            <v>TECNICO JUDICIARIO/SEGURANCA E TRANSPORTE</v>
          </cell>
        </row>
        <row r="2529">
          <cell r="A2529">
            <v>15458</v>
          </cell>
          <cell r="B2529" t="str">
            <v>CRISTIANE DOMINGUES DE BARRAGAN</v>
          </cell>
          <cell r="C2529" t="str">
            <v>ATIVO</v>
          </cell>
          <cell r="D2529" t="str">
            <v>ANALISTA JUDICIARIO (Lei 9421/96)</v>
          </cell>
        </row>
        <row r="2530">
          <cell r="A2530">
            <v>15459</v>
          </cell>
          <cell r="B2530" t="str">
            <v>VALÉRIA FERREIRA DOS SANTOS TOLEDO</v>
          </cell>
          <cell r="C2530" t="str">
            <v>ATIVO</v>
          </cell>
          <cell r="D2530" t="str">
            <v>ANALISTA JUDICIARIO (Lei 9421/96)</v>
          </cell>
        </row>
        <row r="2531">
          <cell r="A2531">
            <v>15461</v>
          </cell>
          <cell r="B2531" t="str">
            <v>LUCIANA FERRAZ FREIRE</v>
          </cell>
          <cell r="C2531" t="str">
            <v>ATIVO</v>
          </cell>
          <cell r="D2531" t="str">
            <v>REQUISITADO</v>
          </cell>
        </row>
        <row r="2532">
          <cell r="A2532">
            <v>15464</v>
          </cell>
          <cell r="B2532" t="str">
            <v>MARCOS SALES DE OLIVEIRA</v>
          </cell>
          <cell r="C2532" t="str">
            <v>ATIVO</v>
          </cell>
          <cell r="D2532" t="str">
            <v>REQUISITADO</v>
          </cell>
        </row>
        <row r="2533">
          <cell r="A2533">
            <v>15465</v>
          </cell>
          <cell r="B2533" t="str">
            <v>DANIEL PEREIRA LAEBER</v>
          </cell>
          <cell r="C2533" t="str">
            <v>ATIVO</v>
          </cell>
          <cell r="D2533" t="str">
            <v>ANALISTA JUDICIARIO (Lei 9421/96)</v>
          </cell>
        </row>
        <row r="2534">
          <cell r="A2534">
            <v>15466</v>
          </cell>
          <cell r="B2534" t="str">
            <v>REGINA CÉLIA COELHO DA CRUZ</v>
          </cell>
          <cell r="C2534" t="str">
            <v>ATIVO</v>
          </cell>
          <cell r="D2534" t="str">
            <v>TECNICO JUDICIARIO</v>
          </cell>
        </row>
        <row r="2535">
          <cell r="A2535">
            <v>15468</v>
          </cell>
          <cell r="B2535" t="str">
            <v>SÍLVIA DE ANDRADE WOISKY RIBEIRO</v>
          </cell>
          <cell r="C2535" t="str">
            <v>ATIVO</v>
          </cell>
          <cell r="D2535" t="str">
            <v>TECNICO JUDICIARIO</v>
          </cell>
        </row>
        <row r="2536">
          <cell r="A2536">
            <v>15469</v>
          </cell>
          <cell r="B2536" t="str">
            <v>DÉBORA OTTONI UÉBE MANSUR</v>
          </cell>
          <cell r="C2536" t="str">
            <v>ATIVO</v>
          </cell>
          <cell r="D2536" t="str">
            <v>ANALISTA JUDICIARIO (Lei 9421/96)</v>
          </cell>
        </row>
        <row r="2537">
          <cell r="A2537">
            <v>15470</v>
          </cell>
          <cell r="B2537" t="str">
            <v>SYLVIO JOSÉ CATTERMOL DA ROCHA</v>
          </cell>
          <cell r="C2537" t="str">
            <v>ATIVO</v>
          </cell>
          <cell r="D2537" t="str">
            <v>ANALISTA JUDICIÁRIO/OFICIAL DE JUSTIÇA AV. FEDERAL</v>
          </cell>
        </row>
        <row r="2538">
          <cell r="A2538">
            <v>15472</v>
          </cell>
          <cell r="B2538" t="str">
            <v>FERNANDA OLIVEIRA DE QUEIROZ</v>
          </cell>
          <cell r="C2538" t="str">
            <v>ATIVO</v>
          </cell>
          <cell r="D2538" t="str">
            <v>ANALISTA JUDICIÁRIO/OFICIAL DE JUSTIÇA AV. FEDERAL</v>
          </cell>
        </row>
        <row r="2539">
          <cell r="A2539">
            <v>15477</v>
          </cell>
          <cell r="B2539" t="str">
            <v>FERNANDA LUCIA MAROJA</v>
          </cell>
          <cell r="C2539" t="str">
            <v>ATIVO</v>
          </cell>
          <cell r="D2539" t="str">
            <v>ANALISTA JUDICIARIO (Lei 9421/96)</v>
          </cell>
        </row>
        <row r="2540">
          <cell r="A2540">
            <v>15478</v>
          </cell>
          <cell r="B2540" t="str">
            <v>CRISTOVAM JOSÉ DE FREITAS SOUZA</v>
          </cell>
          <cell r="C2540" t="str">
            <v>ATIVO</v>
          </cell>
          <cell r="D2540" t="str">
            <v>TECNICO JUDICIARIO</v>
          </cell>
        </row>
        <row r="2541">
          <cell r="A2541">
            <v>15479</v>
          </cell>
          <cell r="B2541" t="str">
            <v>EINSTEIN KEMBO RODRIGUES GRILLO</v>
          </cell>
          <cell r="C2541" t="str">
            <v>ATIVO</v>
          </cell>
          <cell r="D2541" t="str">
            <v>ANALISTA JUDICIARIO (Lei 9421/96)</v>
          </cell>
        </row>
        <row r="2542">
          <cell r="A2542">
            <v>15480</v>
          </cell>
          <cell r="B2542" t="str">
            <v>CINTHIA DE OLIVEIRA ROCHA</v>
          </cell>
          <cell r="C2542" t="str">
            <v>ATIVO</v>
          </cell>
          <cell r="D2542" t="str">
            <v>TECNICO JUDICIARIO</v>
          </cell>
        </row>
        <row r="2543">
          <cell r="A2543">
            <v>15482</v>
          </cell>
          <cell r="B2543" t="str">
            <v>CELSO HIGINO DA SILVA</v>
          </cell>
          <cell r="C2543" t="str">
            <v>ATIVO</v>
          </cell>
          <cell r="D2543" t="str">
            <v>REQUISITADO</v>
          </cell>
        </row>
        <row r="2544">
          <cell r="A2544">
            <v>15483</v>
          </cell>
          <cell r="B2544" t="str">
            <v>JACQUELINE DO NASCIMENTO MONTEIRO DE SOUZA</v>
          </cell>
          <cell r="C2544" t="str">
            <v>ATIVO</v>
          </cell>
          <cell r="D2544" t="str">
            <v>SEM VÍNCULO</v>
          </cell>
        </row>
        <row r="2545">
          <cell r="A2545">
            <v>15485</v>
          </cell>
          <cell r="B2545" t="str">
            <v>JORGE ANTÔNIO DO NASCIMENTO</v>
          </cell>
          <cell r="C2545" t="str">
            <v>ATIVO</v>
          </cell>
          <cell r="D2545" t="str">
            <v>TECNICO JUDICIARIO</v>
          </cell>
        </row>
        <row r="2546">
          <cell r="A2546">
            <v>15489</v>
          </cell>
          <cell r="B2546" t="str">
            <v>LOURDES MARIA VIEIRA REIS</v>
          </cell>
          <cell r="C2546" t="str">
            <v>ATIVO</v>
          </cell>
          <cell r="D2546" t="str">
            <v>TECNICO JUDICIARIO</v>
          </cell>
        </row>
        <row r="2547">
          <cell r="A2547">
            <v>15490</v>
          </cell>
          <cell r="B2547" t="str">
            <v>INGRID LEANDRA AUGUSTO CAVALCANTE</v>
          </cell>
          <cell r="C2547" t="str">
            <v>ATIVO</v>
          </cell>
          <cell r="D2547" t="str">
            <v>TECNICO JUDICIARIO</v>
          </cell>
        </row>
        <row r="2548">
          <cell r="A2548">
            <v>15491</v>
          </cell>
          <cell r="B2548" t="str">
            <v>ANDRÉ LUIZ MOURA DE SOUZA</v>
          </cell>
          <cell r="C2548" t="str">
            <v>ATIVO</v>
          </cell>
          <cell r="D2548" t="str">
            <v>ANALISTA JUDICIÁRIO/OFICIAL DE JUSTIÇA AV. FEDERAL</v>
          </cell>
        </row>
        <row r="2549">
          <cell r="A2549">
            <v>15493</v>
          </cell>
          <cell r="B2549" t="str">
            <v>ROSA MARIA GONÇALVES DE CARVALHO</v>
          </cell>
          <cell r="C2549" t="str">
            <v>ATIVO</v>
          </cell>
          <cell r="D2549" t="str">
            <v>TECNICO JUDICIARIO</v>
          </cell>
        </row>
        <row r="2550">
          <cell r="A2550">
            <v>15497</v>
          </cell>
          <cell r="B2550" t="str">
            <v>PAULA MOTTA TEIXEIRA COSTA</v>
          </cell>
          <cell r="C2550" t="str">
            <v>ATIVO</v>
          </cell>
          <cell r="D2550" t="str">
            <v>ANALISTA JUDICIARIO (Lei 9421/96)</v>
          </cell>
        </row>
        <row r="2551">
          <cell r="A2551">
            <v>15499</v>
          </cell>
          <cell r="B2551" t="str">
            <v>MARCELO BREGA PESSÔA</v>
          </cell>
          <cell r="C2551" t="str">
            <v>ATIVO</v>
          </cell>
          <cell r="D2551" t="str">
            <v>ANALISTA JUDICIÁRIO/OFICIAL DE JUSTIÇA AV. FEDERAL</v>
          </cell>
        </row>
        <row r="2552">
          <cell r="A2552">
            <v>15500</v>
          </cell>
          <cell r="B2552" t="str">
            <v>DANIELA CALEGARI ROSENDO DE OLIVEIRA</v>
          </cell>
          <cell r="C2552" t="str">
            <v>ATIVO</v>
          </cell>
          <cell r="D2552" t="str">
            <v>TECNICO JUDICIARIO</v>
          </cell>
        </row>
        <row r="2553">
          <cell r="A2553">
            <v>15502</v>
          </cell>
          <cell r="B2553" t="str">
            <v>SANDRA FONSÊCA RÊGO DE SOUSA</v>
          </cell>
          <cell r="C2553" t="str">
            <v>ATIVO</v>
          </cell>
          <cell r="D2553" t="str">
            <v>ANALISTA JUDICIARIO (Lei 9421/96)</v>
          </cell>
        </row>
        <row r="2554">
          <cell r="A2554">
            <v>15502</v>
          </cell>
          <cell r="B2554" t="str">
            <v>SANDRA FONSÊCA RÊGO DE SOUSA</v>
          </cell>
          <cell r="C2554" t="str">
            <v>LICENC. SE</v>
          </cell>
          <cell r="D2554" t="str">
            <v>JF-AJ-021 - ANALISTA JUDICIARIO</v>
          </cell>
        </row>
        <row r="2555">
          <cell r="A2555">
            <v>15503</v>
          </cell>
          <cell r="B2555" t="str">
            <v>VINICIUS JOSE BIRUTTI</v>
          </cell>
          <cell r="C2555" t="str">
            <v>ATIVO/CEDIDO</v>
          </cell>
          <cell r="D2555" t="str">
            <v>TECNICO JUDICIARIO</v>
          </cell>
        </row>
        <row r="2556">
          <cell r="A2556">
            <v>15505</v>
          </cell>
          <cell r="B2556" t="str">
            <v>PATRÍCIA LERNER BASSO</v>
          </cell>
          <cell r="C2556" t="str">
            <v>ATIVO/CEDIDO</v>
          </cell>
          <cell r="D2556" t="str">
            <v>ANALISTA JUDICIARIO</v>
          </cell>
        </row>
        <row r="2557">
          <cell r="A2557">
            <v>15506</v>
          </cell>
          <cell r="B2557" t="str">
            <v>SERGIO CORREA DA COSTA JUNIOR</v>
          </cell>
          <cell r="C2557" t="str">
            <v>ATIVO</v>
          </cell>
          <cell r="D2557" t="str">
            <v>TECNICO JUDICIARIO</v>
          </cell>
        </row>
        <row r="2558">
          <cell r="A2558">
            <v>15507</v>
          </cell>
          <cell r="B2558" t="str">
            <v>VIVIANE PEREIRA FIOROTTI</v>
          </cell>
          <cell r="C2558" t="str">
            <v>ATIVO/CEDIDO</v>
          </cell>
          <cell r="D2558" t="str">
            <v>ANALISTA JUDICIARIO</v>
          </cell>
        </row>
        <row r="2559">
          <cell r="A2559">
            <v>15508</v>
          </cell>
          <cell r="B2559" t="str">
            <v>ADELAR PAULO DE GRANDI</v>
          </cell>
          <cell r="C2559" t="str">
            <v>ATIVO/LICE</v>
          </cell>
          <cell r="D2559" t="str">
            <v>ANALISTA JUDICIÁRIO/OFICIAL DE JUSTIÇA AV. FEDERAL</v>
          </cell>
        </row>
        <row r="2560">
          <cell r="A2560">
            <v>15509</v>
          </cell>
          <cell r="B2560" t="str">
            <v>LEONARDO QUEIROGA RAMOS</v>
          </cell>
          <cell r="C2560" t="str">
            <v>ATIVO</v>
          </cell>
          <cell r="D2560" t="str">
            <v>ANALISTA JUDICIÁRIO/OFICIAL DE JUSTIÇA AV. FEDERAL</v>
          </cell>
        </row>
        <row r="2561">
          <cell r="A2561">
            <v>15510</v>
          </cell>
          <cell r="B2561" t="str">
            <v>MARIANA ABREU PETERSEN DA ROCHA</v>
          </cell>
          <cell r="C2561" t="str">
            <v>ATIVO</v>
          </cell>
          <cell r="D2561" t="str">
            <v>ANALISTA JUDICIARIO (Lei 9421/96)</v>
          </cell>
        </row>
        <row r="2562">
          <cell r="A2562">
            <v>15511</v>
          </cell>
          <cell r="B2562" t="str">
            <v>MOACIR ALVES DE FREITAS</v>
          </cell>
          <cell r="C2562" t="str">
            <v>ATIVO</v>
          </cell>
          <cell r="D2562" t="str">
            <v>TECNICO JUDICIARIO/SEGURANCA E TRANSPORTE</v>
          </cell>
        </row>
        <row r="2563">
          <cell r="A2563">
            <v>15512</v>
          </cell>
          <cell r="B2563" t="str">
            <v>SINARA SAVARIS</v>
          </cell>
          <cell r="C2563" t="str">
            <v>ATIVO</v>
          </cell>
          <cell r="D2563" t="str">
            <v>ANALISTA JUDICIARIO (Lei 9421/96)</v>
          </cell>
        </row>
        <row r="2564">
          <cell r="A2564">
            <v>15514</v>
          </cell>
          <cell r="B2564" t="str">
            <v>VANESSA INFANTE SANCHES MIRANDA TAVARES</v>
          </cell>
          <cell r="C2564" t="str">
            <v>ATIVO</v>
          </cell>
          <cell r="D2564" t="str">
            <v>ANALISTA JUDICIÁRIO/OFICIAL DE JUSTIÇA AV. FEDERAL</v>
          </cell>
        </row>
        <row r="2565">
          <cell r="A2565">
            <v>15515</v>
          </cell>
          <cell r="B2565" t="str">
            <v>MARIA DE FATIMA SOUZA</v>
          </cell>
          <cell r="C2565" t="str">
            <v>ATIVO</v>
          </cell>
          <cell r="D2565" t="str">
            <v>REQUISITADO</v>
          </cell>
        </row>
        <row r="2566">
          <cell r="A2566">
            <v>15516</v>
          </cell>
          <cell r="B2566" t="str">
            <v>JANINE LEYRAUD PIRES</v>
          </cell>
          <cell r="C2566" t="str">
            <v>ATIVO</v>
          </cell>
          <cell r="D2566" t="str">
            <v>ANALISTA JUDICIARIO (Lei 9421/96)</v>
          </cell>
        </row>
        <row r="2567">
          <cell r="A2567">
            <v>15517</v>
          </cell>
          <cell r="B2567" t="str">
            <v>DANIELL VILLELA DE OLIVEIRA LESSA</v>
          </cell>
          <cell r="C2567" t="str">
            <v>ATIVO</v>
          </cell>
          <cell r="D2567" t="str">
            <v>TECNICO JUDICIARIO</v>
          </cell>
        </row>
        <row r="2568">
          <cell r="A2568">
            <v>15519</v>
          </cell>
          <cell r="B2568" t="str">
            <v>ANA PAULA LOPES RIBEIRO</v>
          </cell>
          <cell r="C2568" t="str">
            <v>ATIVO</v>
          </cell>
          <cell r="D2568" t="str">
            <v>ANALISTA JUDICIARIO (Lei 9421/96)</v>
          </cell>
        </row>
        <row r="2569">
          <cell r="A2569">
            <v>15522</v>
          </cell>
          <cell r="B2569" t="str">
            <v>DÉLCIO ABRANTES JUNIOR</v>
          </cell>
          <cell r="C2569" t="str">
            <v>ATIVO</v>
          </cell>
          <cell r="D2569" t="str">
            <v>ANALISTA JUDICIÁRIO/OFICIAL DE JUSTIÇA AV. FEDERAL</v>
          </cell>
        </row>
        <row r="2570">
          <cell r="A2570">
            <v>15523</v>
          </cell>
          <cell r="B2570" t="str">
            <v>ANDRÉ BROUCK ARAUJO DA SILVEIRA</v>
          </cell>
          <cell r="C2570" t="str">
            <v>ATIVO</v>
          </cell>
          <cell r="D2570" t="str">
            <v>TECNICO JUDICIARIO/SEGURANCA E TRANSPORTE</v>
          </cell>
        </row>
        <row r="2571">
          <cell r="A2571">
            <v>15524</v>
          </cell>
          <cell r="B2571" t="str">
            <v>ARNOLDO WILDE</v>
          </cell>
          <cell r="C2571" t="str">
            <v>ATIVO</v>
          </cell>
          <cell r="D2571" t="str">
            <v>ANALISTA JUDICIARIO (Lei 9421/96)</v>
          </cell>
        </row>
        <row r="2572">
          <cell r="A2572">
            <v>15525</v>
          </cell>
          <cell r="B2572" t="str">
            <v>CARLOS AUGUSTO MANZONI CONSENTINO</v>
          </cell>
          <cell r="C2572" t="str">
            <v>ATIVO</v>
          </cell>
          <cell r="D2572" t="str">
            <v>ANALISTA JUDICIÁRIO/OFICIAL DE JUSTIÇA AV. FEDERAL</v>
          </cell>
        </row>
        <row r="2573">
          <cell r="A2573">
            <v>15526</v>
          </cell>
          <cell r="B2573" t="str">
            <v>ANDERSON GREGORY MEYER</v>
          </cell>
          <cell r="C2573" t="str">
            <v>ATIVO</v>
          </cell>
          <cell r="D2573" t="str">
            <v>TECNICO JUDICIARIO/SEGURANCA E TRANSPORTE</v>
          </cell>
        </row>
        <row r="2574">
          <cell r="A2574">
            <v>15527</v>
          </cell>
          <cell r="B2574" t="str">
            <v>EDUARDO WERNER SIQUEIRA</v>
          </cell>
          <cell r="C2574" t="str">
            <v>ATIVO</v>
          </cell>
          <cell r="D2574" t="str">
            <v>TECNICO JUDICIARIO/SEGURANCA E TRANSPORTE</v>
          </cell>
        </row>
        <row r="2575">
          <cell r="A2575">
            <v>15528</v>
          </cell>
          <cell r="B2575" t="str">
            <v>ERICK FERREIRA DA GAMA MELLO</v>
          </cell>
          <cell r="C2575" t="str">
            <v>ATIVO</v>
          </cell>
          <cell r="D2575" t="str">
            <v>TECNICO JUDICIARIO/SEGURANCA E TRANSPORTE</v>
          </cell>
        </row>
        <row r="2576">
          <cell r="A2576">
            <v>15529</v>
          </cell>
          <cell r="B2576" t="str">
            <v>FABIANA CRISTINA SOSSAE</v>
          </cell>
          <cell r="C2576" t="str">
            <v>ATIVO</v>
          </cell>
          <cell r="D2576" t="str">
            <v>ANALISTA JUDICIARIO (Lei 9421/96)</v>
          </cell>
        </row>
        <row r="2577">
          <cell r="A2577">
            <v>15530</v>
          </cell>
          <cell r="B2577" t="str">
            <v>FABIANA MARANHÃO RIBEIRO</v>
          </cell>
          <cell r="C2577" t="str">
            <v>ATIVO</v>
          </cell>
          <cell r="D2577" t="str">
            <v>TECNICO JUDICIARIO</v>
          </cell>
        </row>
        <row r="2578">
          <cell r="A2578">
            <v>15531</v>
          </cell>
          <cell r="B2578" t="str">
            <v>FATIMA APARECIDA PIRES MIGUEL</v>
          </cell>
          <cell r="C2578" t="str">
            <v>ATIVO</v>
          </cell>
          <cell r="D2578" t="str">
            <v>TECNICO JUDICIARIO</v>
          </cell>
        </row>
        <row r="2579">
          <cell r="A2579">
            <v>15532</v>
          </cell>
          <cell r="B2579" t="str">
            <v>FERNANDA CORRÊA DA SILVA LOSADA</v>
          </cell>
          <cell r="C2579" t="str">
            <v>ATIVO</v>
          </cell>
          <cell r="D2579" t="str">
            <v>TECNICO JUDICIARIO</v>
          </cell>
        </row>
        <row r="2580">
          <cell r="A2580">
            <v>15533</v>
          </cell>
          <cell r="B2580" t="str">
            <v>FERNANDA FERREIRA CASTRO</v>
          </cell>
          <cell r="C2580" t="str">
            <v>ATIVO/CEDIDO</v>
          </cell>
          <cell r="D2580" t="str">
            <v>ANALISTA JUDICIARIO</v>
          </cell>
        </row>
        <row r="2581">
          <cell r="A2581">
            <v>15534</v>
          </cell>
          <cell r="B2581" t="str">
            <v>FERNANDO IONAS BARREIROS GUIMARÃES</v>
          </cell>
          <cell r="C2581" t="str">
            <v>ATIVO/CEDIDO</v>
          </cell>
          <cell r="D2581" t="str">
            <v>TECNICO JUDICIARIO/SEGURANCA E TRANSPORTE</v>
          </cell>
        </row>
        <row r="2582">
          <cell r="A2582">
            <v>15535</v>
          </cell>
          <cell r="B2582" t="str">
            <v>GABRIELA GUERRA DIAS</v>
          </cell>
          <cell r="C2582" t="str">
            <v>ATIVO</v>
          </cell>
          <cell r="D2582" t="str">
            <v>TECNICO JUDICIARIO</v>
          </cell>
        </row>
        <row r="2583">
          <cell r="A2583">
            <v>15536</v>
          </cell>
          <cell r="B2583" t="str">
            <v>JOSEANE ZACHARIAS MARQUES RIBEIRO</v>
          </cell>
          <cell r="C2583" t="str">
            <v>ATIVO/CEDIDO</v>
          </cell>
          <cell r="D2583" t="str">
            <v>TECNICO JUDICIARIO</v>
          </cell>
        </row>
        <row r="2584">
          <cell r="A2584">
            <v>15537</v>
          </cell>
          <cell r="B2584" t="str">
            <v>KELLY CRISTINA RODRIGUES</v>
          </cell>
          <cell r="C2584" t="str">
            <v>ATIVO</v>
          </cell>
          <cell r="D2584" t="str">
            <v>ANALISTA JUDICIÁRIO/OFICIAL DE JUSTIÇA AV. FEDERAL</v>
          </cell>
        </row>
        <row r="2585">
          <cell r="A2585">
            <v>15538</v>
          </cell>
          <cell r="B2585" t="str">
            <v>LAILY PEREIRA LEIBOVICI</v>
          </cell>
          <cell r="C2585" t="str">
            <v>ATIVO/CEDIDO</v>
          </cell>
          <cell r="D2585" t="str">
            <v>TECNICO JUDICIARIO</v>
          </cell>
        </row>
        <row r="2586">
          <cell r="A2586">
            <v>15539</v>
          </cell>
          <cell r="B2586" t="str">
            <v>LILIAN LANA STENNER DE MORAES</v>
          </cell>
          <cell r="C2586" t="str">
            <v>ATIVO</v>
          </cell>
          <cell r="D2586" t="str">
            <v>TECNICO JUDICIARIO</v>
          </cell>
        </row>
        <row r="2587">
          <cell r="A2587">
            <v>15540</v>
          </cell>
          <cell r="B2587" t="str">
            <v>LUIZ MÁRCIO CARDOSO NOGUEIRA</v>
          </cell>
          <cell r="C2587" t="str">
            <v>ATIVO</v>
          </cell>
          <cell r="D2587" t="str">
            <v>TECNICO JUDICIARIO</v>
          </cell>
        </row>
        <row r="2588">
          <cell r="A2588">
            <v>15541</v>
          </cell>
          <cell r="B2588" t="str">
            <v>SHEILA ROCHA SILVA</v>
          </cell>
          <cell r="C2588" t="str">
            <v>ATIVO</v>
          </cell>
          <cell r="D2588" t="str">
            <v>TECNICO JUDICIARIO</v>
          </cell>
        </row>
        <row r="2589">
          <cell r="A2589">
            <v>15542</v>
          </cell>
          <cell r="B2589" t="str">
            <v>VICTOR EMANUEL FONSECA DE CARVALHO</v>
          </cell>
          <cell r="C2589" t="str">
            <v>ATIVO/CEDIDO</v>
          </cell>
          <cell r="D2589" t="str">
            <v>ANALISTA JUDICIARIO/INFORMATICA</v>
          </cell>
        </row>
        <row r="2590">
          <cell r="A2590">
            <v>15545</v>
          </cell>
          <cell r="B2590" t="str">
            <v>THAMYRIS CONCEIÇÃO MACEDO</v>
          </cell>
          <cell r="C2590" t="str">
            <v>ATIVO</v>
          </cell>
          <cell r="D2590" t="str">
            <v>TECNICO JUDICIARIO</v>
          </cell>
        </row>
        <row r="2591">
          <cell r="A2591">
            <v>15547</v>
          </cell>
          <cell r="B2591" t="str">
            <v>DANIEL SZAMES</v>
          </cell>
          <cell r="C2591" t="str">
            <v>ATIVO</v>
          </cell>
          <cell r="D2591" t="str">
            <v>TECNICO JUDICIARIO</v>
          </cell>
        </row>
        <row r="2592">
          <cell r="A2592">
            <v>15548</v>
          </cell>
          <cell r="B2592" t="str">
            <v>ANA SOFIA BRITO GONÇALVES</v>
          </cell>
          <cell r="C2592" t="str">
            <v>ATIVO</v>
          </cell>
          <cell r="D2592" t="str">
            <v>ANALISTA JUDICIARIO (Lei 9421/96)</v>
          </cell>
        </row>
        <row r="2593">
          <cell r="A2593">
            <v>15551</v>
          </cell>
          <cell r="B2593" t="str">
            <v>ROBERTA SILVA JÚNIOR</v>
          </cell>
          <cell r="C2593" t="str">
            <v>ATIVO</v>
          </cell>
          <cell r="D2593" t="str">
            <v>TECNICO JUDICIARIO</v>
          </cell>
        </row>
        <row r="2594">
          <cell r="A2594">
            <v>15556</v>
          </cell>
          <cell r="B2594" t="str">
            <v>JOANA CAROLINA ROCHA DO NASCIMENTO GONÇALVES</v>
          </cell>
          <cell r="C2594" t="str">
            <v>ATIVO</v>
          </cell>
          <cell r="D2594" t="str">
            <v>TECNICO JUDICIARIO</v>
          </cell>
        </row>
        <row r="2595">
          <cell r="A2595">
            <v>15558</v>
          </cell>
          <cell r="B2595" t="str">
            <v>ALEXANDRE ROCHA DO NASCIMENTO</v>
          </cell>
          <cell r="C2595" t="str">
            <v>ATIVO</v>
          </cell>
          <cell r="D2595" t="str">
            <v>TECNICO JUDICIARIO</v>
          </cell>
        </row>
        <row r="2596">
          <cell r="A2596">
            <v>15559</v>
          </cell>
          <cell r="B2596" t="str">
            <v>GABRIEL FROTTÉ</v>
          </cell>
          <cell r="C2596" t="str">
            <v>ATIVO</v>
          </cell>
          <cell r="D2596" t="str">
            <v>ANALISTA JUDICIARIO (Lei 9421/96)</v>
          </cell>
        </row>
        <row r="2597">
          <cell r="A2597">
            <v>15560</v>
          </cell>
          <cell r="B2597" t="str">
            <v>ADRIANO DE OLIVEIRA FERREIRA</v>
          </cell>
          <cell r="C2597" t="str">
            <v>ATIVO</v>
          </cell>
          <cell r="D2597" t="str">
            <v>TECNICO JUDICIARIO/SEGURANCA E TRANSPORTE</v>
          </cell>
        </row>
        <row r="2598">
          <cell r="A2598">
            <v>15561</v>
          </cell>
          <cell r="B2598" t="str">
            <v>EVANDRO SANDER</v>
          </cell>
          <cell r="C2598" t="str">
            <v>ATIVO</v>
          </cell>
          <cell r="D2598" t="str">
            <v>ANALISTA JUDICIARIO (Lei 9421/96)</v>
          </cell>
        </row>
        <row r="2599">
          <cell r="A2599">
            <v>15565</v>
          </cell>
          <cell r="B2599" t="str">
            <v>REBECA XAVIER DE LIMA DOS SANTOS</v>
          </cell>
          <cell r="C2599" t="str">
            <v>ATIVO</v>
          </cell>
          <cell r="D2599" t="str">
            <v>TECNICO JUDICIARIO</v>
          </cell>
        </row>
        <row r="2600">
          <cell r="A2600">
            <v>15566</v>
          </cell>
          <cell r="B2600" t="str">
            <v>RODOLFO DE SOUZA CARDOZO DA COSTA</v>
          </cell>
          <cell r="C2600" t="str">
            <v>ATIVO</v>
          </cell>
          <cell r="D2600" t="str">
            <v>TECNICO JUDICIARIO/SEGURANCA E TRANSPORTE</v>
          </cell>
        </row>
        <row r="2601">
          <cell r="A2601">
            <v>15568</v>
          </cell>
          <cell r="B2601" t="str">
            <v>FABIO APARECIDO FERREIRA</v>
          </cell>
          <cell r="C2601" t="str">
            <v>ATIVO</v>
          </cell>
          <cell r="D2601" t="str">
            <v>TECNICO JUDICIARIO</v>
          </cell>
        </row>
        <row r="2602">
          <cell r="A2602">
            <v>15569</v>
          </cell>
          <cell r="B2602" t="str">
            <v>KATIA LEITE DE OLIVEIRA BARROS</v>
          </cell>
          <cell r="C2602" t="str">
            <v>ATIVO</v>
          </cell>
          <cell r="D2602" t="str">
            <v>TECNICO JUDICIARIO</v>
          </cell>
        </row>
        <row r="2603">
          <cell r="A2603">
            <v>15570</v>
          </cell>
          <cell r="B2603" t="str">
            <v>ANA PAULA PINHEIRO DE ASSUMPÇÃO</v>
          </cell>
          <cell r="C2603" t="str">
            <v>ATIVO</v>
          </cell>
          <cell r="D2603" t="str">
            <v>ANALISTA JUDICIÁRIO/OFICIAL DE JUSTIÇA AV. FEDERAL</v>
          </cell>
        </row>
        <row r="2604">
          <cell r="A2604">
            <v>15571</v>
          </cell>
          <cell r="B2604" t="str">
            <v>JACQUELINE ARANHA JUSTO</v>
          </cell>
          <cell r="C2604" t="str">
            <v>ATIVO</v>
          </cell>
          <cell r="D2604" t="str">
            <v>TECNICO JUDICIARIO</v>
          </cell>
        </row>
        <row r="2605">
          <cell r="A2605">
            <v>15572</v>
          </cell>
          <cell r="B2605" t="str">
            <v>ELIEL FERREIRA DA SILVA</v>
          </cell>
          <cell r="C2605" t="str">
            <v>ATIVO</v>
          </cell>
          <cell r="D2605" t="str">
            <v>TECNICO JUDICIARIO/SEGURANCA E TRANSPORTE</v>
          </cell>
        </row>
        <row r="2606">
          <cell r="A2606">
            <v>15573</v>
          </cell>
          <cell r="B2606" t="str">
            <v>EKATERINA FORNAZIERI IWANOW</v>
          </cell>
          <cell r="C2606" t="str">
            <v>ATIVO/CEDIDO</v>
          </cell>
          <cell r="D2606" t="str">
            <v>TECNICO JUDICIARIO</v>
          </cell>
        </row>
        <row r="2607">
          <cell r="A2607">
            <v>15575</v>
          </cell>
          <cell r="B2607" t="str">
            <v>BRUNO PEREIRA CAPELI</v>
          </cell>
          <cell r="C2607" t="str">
            <v>ATIVO</v>
          </cell>
          <cell r="D2607" t="str">
            <v>ANALISTA JUDICIARIO (Lei 9421/96)</v>
          </cell>
        </row>
        <row r="2608">
          <cell r="A2608">
            <v>15576</v>
          </cell>
          <cell r="B2608" t="str">
            <v>CARLOS ROBERTO DE ASSIS LOPES</v>
          </cell>
          <cell r="C2608" t="str">
            <v>ATIVO</v>
          </cell>
          <cell r="D2608" t="str">
            <v>TECNICO JUDICIARIO</v>
          </cell>
        </row>
        <row r="2609">
          <cell r="A2609">
            <v>15577</v>
          </cell>
          <cell r="B2609" t="str">
            <v>GREICE WEIPPERT DE OLIVEIRA RANGEL</v>
          </cell>
          <cell r="C2609" t="str">
            <v>ATIVO</v>
          </cell>
          <cell r="D2609" t="str">
            <v>ANALISTA JUDICIARIO (Lei 9421/96)</v>
          </cell>
        </row>
        <row r="2610">
          <cell r="A2610">
            <v>15578</v>
          </cell>
          <cell r="B2610" t="str">
            <v>SÉRGIO RICARDO BARROS PIMENTEL DE SOUZA</v>
          </cell>
          <cell r="C2610" t="str">
            <v>ATIVO</v>
          </cell>
          <cell r="D2610" t="str">
            <v>TECNICO JUDICIARIO</v>
          </cell>
        </row>
        <row r="2611">
          <cell r="A2611">
            <v>15580</v>
          </cell>
          <cell r="B2611" t="str">
            <v>JAMES CORBERT PEREIRA</v>
          </cell>
          <cell r="C2611" t="str">
            <v>ATIVO</v>
          </cell>
          <cell r="D2611" t="str">
            <v>SEM VÍNCULO</v>
          </cell>
        </row>
        <row r="2612">
          <cell r="A2612">
            <v>15583</v>
          </cell>
          <cell r="B2612" t="str">
            <v>RICARDO FERREIRA BRANCO</v>
          </cell>
          <cell r="C2612" t="str">
            <v>ATIVO</v>
          </cell>
          <cell r="D2612" t="str">
            <v>TECNICO JUDICIARIO/SEGURANCA E TRANSPORTE</v>
          </cell>
        </row>
        <row r="2613">
          <cell r="A2613">
            <v>15584</v>
          </cell>
          <cell r="B2613" t="str">
            <v>FABIO CORREIA PIMENTA</v>
          </cell>
          <cell r="C2613" t="str">
            <v>ATIVO</v>
          </cell>
          <cell r="D2613" t="str">
            <v>ANALISTA JUDICIARIO (Lei 9421/96)</v>
          </cell>
        </row>
        <row r="2614">
          <cell r="A2614">
            <v>15586</v>
          </cell>
          <cell r="B2614" t="str">
            <v>MÔNICA GONÇALVES NOGUEIRA PEREIRA</v>
          </cell>
          <cell r="C2614" t="str">
            <v>ATIVO</v>
          </cell>
          <cell r="D2614" t="str">
            <v>ANALISTA JUDICIARIO (Lei 9421/96)</v>
          </cell>
        </row>
        <row r="2615">
          <cell r="A2615">
            <v>15587</v>
          </cell>
          <cell r="B2615" t="str">
            <v>CARLA VANÊSSA VIEIRA MONTEIRO FARSURA RODRIGUES</v>
          </cell>
          <cell r="C2615" t="str">
            <v>ATIVO</v>
          </cell>
          <cell r="D2615" t="str">
            <v>ANALISTA JUDICIARIO (Lei 9421/96)</v>
          </cell>
        </row>
        <row r="2616">
          <cell r="A2616">
            <v>15588</v>
          </cell>
          <cell r="B2616" t="str">
            <v>FABIO DUQUE DA SILVA</v>
          </cell>
          <cell r="C2616" t="str">
            <v>ATIVO</v>
          </cell>
          <cell r="D2616" t="str">
            <v>ANALISTA JUDICIARIO (Lei 9421/96)</v>
          </cell>
        </row>
        <row r="2617">
          <cell r="A2617">
            <v>15589</v>
          </cell>
          <cell r="B2617" t="str">
            <v>CYNTHIA SKACKAUSKAS SCHIRM</v>
          </cell>
          <cell r="C2617" t="str">
            <v>ATIVO</v>
          </cell>
          <cell r="D2617" t="str">
            <v>ANALISTA JUDICIARIO (Lei 9421/96)</v>
          </cell>
        </row>
        <row r="2618">
          <cell r="A2618">
            <v>15590</v>
          </cell>
          <cell r="B2618" t="str">
            <v>DIOGO LUIZ PIRES DA SILVA</v>
          </cell>
          <cell r="C2618" t="str">
            <v>Remoção Cônjuge</v>
          </cell>
          <cell r="D2618" t="str">
            <v>ANALISTA JUDICIARIO</v>
          </cell>
        </row>
        <row r="2619">
          <cell r="A2619">
            <v>15591</v>
          </cell>
          <cell r="B2619" t="str">
            <v>JOSÉ CARLOS GARCIA BUENO JÚNIOR</v>
          </cell>
          <cell r="C2619" t="str">
            <v>ATIVO/CEDIDO</v>
          </cell>
          <cell r="D2619" t="str">
            <v>TECNICO JUDICIARIO</v>
          </cell>
        </row>
        <row r="2620">
          <cell r="A2620">
            <v>15592</v>
          </cell>
          <cell r="B2620" t="str">
            <v>OSVALDO ONODA</v>
          </cell>
          <cell r="C2620" t="str">
            <v>ATIVO</v>
          </cell>
          <cell r="D2620" t="str">
            <v>TECNICO JUDICIARIO</v>
          </cell>
        </row>
        <row r="2621">
          <cell r="A2621">
            <v>15593</v>
          </cell>
          <cell r="B2621" t="str">
            <v>FABIANA ALVES DE CASTRO SCHACHTER</v>
          </cell>
          <cell r="C2621" t="str">
            <v>ATIVO</v>
          </cell>
          <cell r="D2621" t="str">
            <v>ANALISTA JUDICIÁRIO/OFICIAL DE JUSTIÇA AV. FEDERAL</v>
          </cell>
        </row>
        <row r="2622">
          <cell r="A2622">
            <v>15594</v>
          </cell>
          <cell r="B2622" t="str">
            <v>RENATA PINHEIRO DE MENEZES MARIANI</v>
          </cell>
          <cell r="C2622" t="str">
            <v>ATIVO</v>
          </cell>
          <cell r="D2622" t="str">
            <v>TECNICO JUDICIARIO</v>
          </cell>
        </row>
        <row r="2623">
          <cell r="A2623">
            <v>15595</v>
          </cell>
          <cell r="B2623" t="str">
            <v>SIMONE VASCONCELOS DE ALMEIDA</v>
          </cell>
          <cell r="C2623" t="str">
            <v>ATIVO</v>
          </cell>
          <cell r="D2623" t="str">
            <v>TECNICO JUDICIARIO</v>
          </cell>
        </row>
        <row r="2624">
          <cell r="A2624">
            <v>15596</v>
          </cell>
          <cell r="B2624" t="str">
            <v>LUIZ FILLIPE CARDOSO MALINE</v>
          </cell>
          <cell r="C2624" t="str">
            <v>ATIVO</v>
          </cell>
          <cell r="D2624" t="str">
            <v>ANALISTA JUDICIARIO (Lei 9421/96)</v>
          </cell>
        </row>
        <row r="2625">
          <cell r="A2625">
            <v>15597</v>
          </cell>
          <cell r="B2625" t="str">
            <v>FÁBIO DE OLIVEIRA LACERDA PAIVA</v>
          </cell>
          <cell r="C2625" t="str">
            <v>ATIVO</v>
          </cell>
          <cell r="D2625" t="str">
            <v>TECNICO JUDICIARIO</v>
          </cell>
        </row>
        <row r="2626">
          <cell r="A2626">
            <v>15599</v>
          </cell>
          <cell r="B2626" t="str">
            <v>GILVANDRA KAROLINE  BRANDÃO GALVÃO DE ARAÚJO</v>
          </cell>
          <cell r="C2626" t="str">
            <v>ATIVO</v>
          </cell>
          <cell r="D2626" t="str">
            <v>ANALISTA JUDICIARIO (Lei 9421/96)</v>
          </cell>
        </row>
        <row r="2627">
          <cell r="A2627">
            <v>15603</v>
          </cell>
          <cell r="B2627" t="str">
            <v>DIEGO DA SILVA BEZERRA</v>
          </cell>
          <cell r="C2627" t="str">
            <v>ATIVO</v>
          </cell>
          <cell r="D2627" t="str">
            <v>REQUISITADO</v>
          </cell>
        </row>
        <row r="2628">
          <cell r="A2628">
            <v>15605</v>
          </cell>
          <cell r="B2628" t="str">
            <v>SAMUEL DE OLIVEIRA FREITAS</v>
          </cell>
          <cell r="C2628" t="str">
            <v>ATIVO</v>
          </cell>
          <cell r="D2628" t="str">
            <v>ANALISTA JUDICIARIO/INFORMATICA</v>
          </cell>
        </row>
        <row r="2629">
          <cell r="A2629">
            <v>15606</v>
          </cell>
          <cell r="B2629" t="str">
            <v>RICARDO BARBOSA DOS SANTOS</v>
          </cell>
          <cell r="C2629" t="str">
            <v>ATIVO</v>
          </cell>
          <cell r="D2629" t="str">
            <v>TECNICO JUDICIARIO</v>
          </cell>
        </row>
        <row r="2630">
          <cell r="A2630">
            <v>15607</v>
          </cell>
          <cell r="B2630" t="str">
            <v>VANESSA CANDIDO DA SILVA</v>
          </cell>
          <cell r="C2630" t="str">
            <v>ATIVO</v>
          </cell>
          <cell r="D2630" t="str">
            <v>ANALISTA JUDICIÁRIO/OFICIAL DE JUSTIÇA AV. FEDERAL</v>
          </cell>
        </row>
        <row r="2631">
          <cell r="A2631">
            <v>15608</v>
          </cell>
          <cell r="B2631" t="str">
            <v>VANESSA MACHADO DA ROCHA</v>
          </cell>
          <cell r="C2631" t="str">
            <v>ATIVO</v>
          </cell>
          <cell r="D2631" t="str">
            <v>TECNICO JUDICIARIO</v>
          </cell>
        </row>
        <row r="2632">
          <cell r="A2632">
            <v>15609</v>
          </cell>
          <cell r="B2632" t="str">
            <v>JOÃO BATISTA DE OLIVEIRA</v>
          </cell>
          <cell r="C2632" t="str">
            <v>ATIVO</v>
          </cell>
          <cell r="D2632" t="str">
            <v>ANALISTA JUDICIARIO (Lei 9421/96)</v>
          </cell>
        </row>
        <row r="2633">
          <cell r="A2633">
            <v>15610</v>
          </cell>
          <cell r="B2633" t="str">
            <v>GERLANE LIMA DE NORONHA</v>
          </cell>
          <cell r="C2633" t="str">
            <v>ATIVO</v>
          </cell>
          <cell r="D2633" t="str">
            <v>ANALISTA JUDICIÁRIO/OFICIAL DE JUSTIÇA AV. FEDERAL</v>
          </cell>
        </row>
        <row r="2634">
          <cell r="A2634">
            <v>15612</v>
          </cell>
          <cell r="B2634" t="str">
            <v>GEORGE FERREIRA PIMENTA</v>
          </cell>
          <cell r="C2634" t="str">
            <v>ATIVO</v>
          </cell>
          <cell r="D2634" t="str">
            <v>TECNICO JUDICIARIO</v>
          </cell>
        </row>
        <row r="2635">
          <cell r="A2635">
            <v>15614</v>
          </cell>
          <cell r="B2635" t="str">
            <v>KARLLA ASSAD DA SILVA</v>
          </cell>
          <cell r="C2635" t="str">
            <v>ATIVO</v>
          </cell>
          <cell r="D2635" t="str">
            <v>ANALISTA JUDICIÁRIO/OFICIAL DE JUSTIÇA AV. FEDERAL</v>
          </cell>
        </row>
        <row r="2636">
          <cell r="A2636">
            <v>15615</v>
          </cell>
          <cell r="B2636" t="str">
            <v>NADYA HILDA VIRGÍNIA LION</v>
          </cell>
          <cell r="C2636" t="str">
            <v>ATIVO</v>
          </cell>
          <cell r="D2636" t="str">
            <v>ANALISTA JUDICIARIO (Lei 9421/96)</v>
          </cell>
        </row>
        <row r="2637">
          <cell r="A2637">
            <v>15616</v>
          </cell>
          <cell r="B2637" t="str">
            <v>ANA MARIA DE LIMA GONÇALVES</v>
          </cell>
          <cell r="C2637" t="str">
            <v>ATIVO</v>
          </cell>
          <cell r="D2637" t="str">
            <v>TECNICO JUDICIARIO</v>
          </cell>
        </row>
        <row r="2638">
          <cell r="A2638">
            <v>15617</v>
          </cell>
          <cell r="B2638" t="str">
            <v>CARLOS FERNANDO DO NASCIMENTO</v>
          </cell>
          <cell r="C2638" t="str">
            <v>ATIVO</v>
          </cell>
          <cell r="D2638" t="str">
            <v>TECNICO JUDICIARIO/OPERACAO DE COMPUTADORES</v>
          </cell>
        </row>
        <row r="2639">
          <cell r="A2639">
            <v>15618</v>
          </cell>
          <cell r="B2639" t="str">
            <v>MANOEL LUIZ MENDES BOUZON</v>
          </cell>
          <cell r="C2639" t="str">
            <v>ATIVO</v>
          </cell>
          <cell r="D2639" t="str">
            <v>TECNICO JUDICIARIO/TELECOMUNICACOES E ELETRICIDADE</v>
          </cell>
        </row>
        <row r="2640">
          <cell r="A2640">
            <v>15619</v>
          </cell>
          <cell r="B2640" t="str">
            <v>HUGO MACHADO SENNA</v>
          </cell>
          <cell r="C2640" t="str">
            <v>ATIVO</v>
          </cell>
          <cell r="D2640" t="str">
            <v>TECNICO JUDICIARIO/OPERACAO DE COMPUTADORES</v>
          </cell>
        </row>
        <row r="2641">
          <cell r="A2641">
            <v>15622</v>
          </cell>
          <cell r="B2641" t="str">
            <v>ANA LUCIA RAMOS GRANJA</v>
          </cell>
          <cell r="C2641" t="str">
            <v>ATIVO</v>
          </cell>
          <cell r="D2641" t="str">
            <v>TECNICO JUDICIARIO</v>
          </cell>
        </row>
        <row r="2642">
          <cell r="A2642">
            <v>15624</v>
          </cell>
          <cell r="B2642" t="str">
            <v>FELIPE FERNANDO AZEVEDO DA ROCHA</v>
          </cell>
          <cell r="C2642" t="str">
            <v>ATIVO</v>
          </cell>
          <cell r="D2642" t="str">
            <v>TECNICO JUDICIARIO</v>
          </cell>
        </row>
        <row r="2643">
          <cell r="A2643">
            <v>15626</v>
          </cell>
          <cell r="B2643" t="str">
            <v>LUCIANA VIEIRA SCANAPIECO</v>
          </cell>
          <cell r="C2643" t="str">
            <v>ATIVO</v>
          </cell>
          <cell r="D2643" t="str">
            <v>TECNICO JUDICIARIO</v>
          </cell>
        </row>
        <row r="2644">
          <cell r="A2644">
            <v>15628</v>
          </cell>
          <cell r="B2644" t="str">
            <v>GISELLE BAPTISTA ANDRADE COSTA</v>
          </cell>
          <cell r="C2644" t="str">
            <v>ATIVO</v>
          </cell>
          <cell r="D2644" t="str">
            <v>TECNICO JUDICIARIO</v>
          </cell>
        </row>
        <row r="2645">
          <cell r="A2645">
            <v>15629</v>
          </cell>
          <cell r="B2645" t="str">
            <v>FILIPE SANTOS CHAVES DE SOUZA</v>
          </cell>
          <cell r="C2645" t="str">
            <v>ATIVO</v>
          </cell>
          <cell r="D2645" t="str">
            <v>TECNICO JUDICIARIO</v>
          </cell>
        </row>
        <row r="2646">
          <cell r="A2646">
            <v>15630</v>
          </cell>
          <cell r="B2646" t="str">
            <v>BRUNO DIAS RORIZ</v>
          </cell>
          <cell r="C2646" t="str">
            <v>ATIVO</v>
          </cell>
          <cell r="D2646" t="str">
            <v>ANALISTA JUDICIARIO (Lei 9421/96)</v>
          </cell>
        </row>
        <row r="2647">
          <cell r="A2647">
            <v>15631</v>
          </cell>
          <cell r="B2647" t="str">
            <v>ROSANE SILVA LIMA</v>
          </cell>
          <cell r="C2647" t="str">
            <v>ATIVO</v>
          </cell>
          <cell r="D2647" t="str">
            <v>ANALISTA JUDICIARIO (Lei 9421/96)</v>
          </cell>
        </row>
        <row r="2648">
          <cell r="A2648">
            <v>15632</v>
          </cell>
          <cell r="B2648" t="str">
            <v>LUCIANA FRANCISCO ELMÔR GONÇALVES</v>
          </cell>
          <cell r="C2648" t="str">
            <v>ATIVO</v>
          </cell>
          <cell r="D2648" t="str">
            <v>SEM VÍNCULO</v>
          </cell>
        </row>
        <row r="2649">
          <cell r="A2649">
            <v>15634</v>
          </cell>
          <cell r="B2649" t="str">
            <v>THIAGO PEREIRA VIANA</v>
          </cell>
          <cell r="C2649" t="str">
            <v>ATIVO</v>
          </cell>
          <cell r="D2649" t="str">
            <v>TECNICO JUDICIARIO</v>
          </cell>
        </row>
        <row r="2650">
          <cell r="A2650">
            <v>15638</v>
          </cell>
          <cell r="B2650" t="str">
            <v>FLAVIO ROITMAN</v>
          </cell>
          <cell r="C2650" t="str">
            <v>ATIVO</v>
          </cell>
          <cell r="D2650" t="str">
            <v>ANALISTA JUDICIARIO/ARQUITETURA</v>
          </cell>
        </row>
        <row r="2651">
          <cell r="A2651">
            <v>15639</v>
          </cell>
          <cell r="B2651" t="str">
            <v>ANDRÉ KEMPER BAPTISTA</v>
          </cell>
          <cell r="C2651" t="str">
            <v>ATIVO</v>
          </cell>
          <cell r="D2651" t="str">
            <v>TECNICO JUDICIARIO</v>
          </cell>
        </row>
        <row r="2652">
          <cell r="A2652">
            <v>15640</v>
          </cell>
          <cell r="B2652" t="str">
            <v>IGOR TEIXEIRA DOS SANTOS</v>
          </cell>
          <cell r="C2652" t="str">
            <v>ATIVO</v>
          </cell>
          <cell r="D2652" t="str">
            <v>TECNICO JUDICIARIO/SEGURANCA E TRANSPORTE</v>
          </cell>
        </row>
        <row r="2653">
          <cell r="A2653">
            <v>15641</v>
          </cell>
          <cell r="B2653" t="str">
            <v>FERNANDO ANTONIO PETRONE DA SILVA</v>
          </cell>
          <cell r="C2653" t="str">
            <v>ATIVO</v>
          </cell>
          <cell r="D2653" t="str">
            <v>TECNICO JUDICIARIO/SEGURANCA E TRANSPORTE</v>
          </cell>
        </row>
        <row r="2654">
          <cell r="A2654">
            <v>15643</v>
          </cell>
          <cell r="B2654" t="str">
            <v>EDUARDO LESSA PEREIRA</v>
          </cell>
          <cell r="C2654" t="str">
            <v>ATIVO</v>
          </cell>
          <cell r="D2654" t="str">
            <v>TECNICO JUDICIARIO/SEGURANCA E TRANSPORTE</v>
          </cell>
        </row>
        <row r="2655">
          <cell r="A2655">
            <v>15644</v>
          </cell>
          <cell r="B2655" t="str">
            <v>CARLA IRIA PERIM GUERSON</v>
          </cell>
          <cell r="C2655" t="str">
            <v>ATIVO</v>
          </cell>
          <cell r="D2655" t="str">
            <v>TECNICO JUDICIARIO</v>
          </cell>
        </row>
        <row r="2656">
          <cell r="A2656">
            <v>15645</v>
          </cell>
          <cell r="B2656" t="str">
            <v>RAQUEL SIQUEIRA DE AZEREDO ANDRÉ CABRAL</v>
          </cell>
          <cell r="C2656" t="str">
            <v>ATIVO</v>
          </cell>
          <cell r="D2656" t="str">
            <v>TECNICO JUDICIARIO</v>
          </cell>
        </row>
        <row r="2657">
          <cell r="A2657">
            <v>15646</v>
          </cell>
          <cell r="B2657" t="str">
            <v>ANA FLÁVIA DE PAULA SANTANA ATHAYDE</v>
          </cell>
          <cell r="C2657" t="str">
            <v>ATIVO</v>
          </cell>
          <cell r="D2657" t="str">
            <v>TECNICO JUDICIARIO</v>
          </cell>
        </row>
        <row r="2658">
          <cell r="A2658">
            <v>15647</v>
          </cell>
          <cell r="B2658" t="str">
            <v>MARIA DAS DORES ALVES PEREIRA</v>
          </cell>
          <cell r="C2658" t="str">
            <v>ATIVO</v>
          </cell>
          <cell r="D2658" t="str">
            <v>SEM VÍNCULO</v>
          </cell>
        </row>
        <row r="2659">
          <cell r="A2659">
            <v>15648</v>
          </cell>
          <cell r="B2659" t="str">
            <v>MARCO ANTONIO DE CARVALHO PAIVA</v>
          </cell>
          <cell r="C2659" t="str">
            <v>ATIVO</v>
          </cell>
          <cell r="D2659" t="str">
            <v>SEM VÍNCULO</v>
          </cell>
        </row>
        <row r="2660">
          <cell r="A2660">
            <v>15650</v>
          </cell>
          <cell r="B2660" t="str">
            <v>ROSANGELA DO CARMO OLIVIERI</v>
          </cell>
          <cell r="C2660" t="str">
            <v>ATIVO</v>
          </cell>
          <cell r="D2660" t="str">
            <v>TECNICO JUDICIARIO</v>
          </cell>
        </row>
        <row r="2661">
          <cell r="A2661">
            <v>15651</v>
          </cell>
          <cell r="B2661" t="str">
            <v>JORGE DE ARAUJO</v>
          </cell>
          <cell r="C2661" t="str">
            <v>ATIVO</v>
          </cell>
          <cell r="D2661" t="str">
            <v>SEM VÍNCULO</v>
          </cell>
        </row>
        <row r="2662">
          <cell r="A2662">
            <v>15652</v>
          </cell>
          <cell r="B2662" t="str">
            <v>FERNANDO MACIEL MANHÃES</v>
          </cell>
          <cell r="C2662" t="str">
            <v>ATIVO</v>
          </cell>
          <cell r="D2662" t="str">
            <v>AUXILIAR JUDICIARIO</v>
          </cell>
        </row>
        <row r="2663">
          <cell r="A2663">
            <v>15653</v>
          </cell>
          <cell r="B2663" t="str">
            <v>MILENE FERRÃO SOUZA LIMA FERREIRA</v>
          </cell>
          <cell r="C2663" t="str">
            <v>ATIVO</v>
          </cell>
          <cell r="D2663" t="str">
            <v>TECNICO JUDICIARIO</v>
          </cell>
        </row>
        <row r="2664">
          <cell r="A2664">
            <v>15654</v>
          </cell>
          <cell r="B2664" t="str">
            <v>ALEXANDRE CARREIRAS D'ALMEIDA</v>
          </cell>
          <cell r="C2664" t="str">
            <v>ATIVO</v>
          </cell>
          <cell r="D2664" t="str">
            <v>TECNICO JUDICIARIO/SEGURANCA E TRANSPORTE</v>
          </cell>
        </row>
        <row r="2665">
          <cell r="A2665">
            <v>15656</v>
          </cell>
          <cell r="B2665" t="str">
            <v>MARCIA ACHE MACHADO GARCIA</v>
          </cell>
          <cell r="C2665" t="str">
            <v>ATIVO</v>
          </cell>
          <cell r="D2665" t="str">
            <v>SEM VÍNCULO</v>
          </cell>
        </row>
        <row r="2666">
          <cell r="A2666">
            <v>15658</v>
          </cell>
          <cell r="B2666" t="str">
            <v>FELIPE GRANATO BAHIA MONTEIRO</v>
          </cell>
          <cell r="C2666" t="str">
            <v>ATIVO</v>
          </cell>
          <cell r="D2666" t="str">
            <v>REQUISITADO</v>
          </cell>
        </row>
        <row r="2667">
          <cell r="A2667">
            <v>15659</v>
          </cell>
          <cell r="B2667" t="str">
            <v>ALEXSANDRO FERNANDES GROLA</v>
          </cell>
          <cell r="C2667" t="str">
            <v>ATIVO</v>
          </cell>
          <cell r="D2667" t="str">
            <v>REQUISITADO</v>
          </cell>
        </row>
        <row r="2668">
          <cell r="A2668">
            <v>15660</v>
          </cell>
          <cell r="B2668" t="str">
            <v>PEDRO HENRIQUE DA ROCHA DOS SANTOS</v>
          </cell>
          <cell r="C2668" t="str">
            <v>ATIVO</v>
          </cell>
          <cell r="D2668" t="str">
            <v>TECNICO JUDICIARIO</v>
          </cell>
        </row>
        <row r="2669">
          <cell r="A2669">
            <v>15661</v>
          </cell>
          <cell r="B2669" t="str">
            <v>ROSÂNGELA PINTO</v>
          </cell>
          <cell r="C2669" t="str">
            <v>ATIVO</v>
          </cell>
          <cell r="D2669" t="str">
            <v>SEM VÍNCULO</v>
          </cell>
        </row>
        <row r="2670">
          <cell r="A2670">
            <v>15663</v>
          </cell>
          <cell r="B2670" t="str">
            <v>CLAUDIA MOREIRA ROCHA</v>
          </cell>
          <cell r="C2670" t="str">
            <v>ATIVO</v>
          </cell>
          <cell r="D2670" t="str">
            <v>TECNICO JUDICIARIO</v>
          </cell>
        </row>
        <row r="2671">
          <cell r="A2671">
            <v>15664</v>
          </cell>
          <cell r="B2671" t="str">
            <v xml:space="preserve">FABIANO HENRIQUE DE FARIA </v>
          </cell>
          <cell r="C2671" t="str">
            <v>ATIVO</v>
          </cell>
          <cell r="D2671" t="str">
            <v>TECNICO JUDICIARIO</v>
          </cell>
        </row>
        <row r="2672">
          <cell r="A2672">
            <v>15665</v>
          </cell>
          <cell r="B2672" t="str">
            <v xml:space="preserve">GISELLE DA CRUZ LIMA </v>
          </cell>
          <cell r="C2672" t="str">
            <v>ATIVO</v>
          </cell>
          <cell r="D2672" t="str">
            <v>REQUISITADO</v>
          </cell>
        </row>
        <row r="2673">
          <cell r="A2673">
            <v>18453</v>
          </cell>
          <cell r="B2673" t="str">
            <v>ÉRIC RIVAS SOUSA VIEIRA</v>
          </cell>
          <cell r="C2673" t="str">
            <v>ATIVO</v>
          </cell>
          <cell r="D2673" t="str">
            <v>TECNICO JUDICIARIO</v>
          </cell>
        </row>
        <row r="2674">
          <cell r="A2674">
            <v>18454</v>
          </cell>
          <cell r="B2674" t="str">
            <v>AUGUSTO RADAMÉS MARTINS DE SOUZA</v>
          </cell>
          <cell r="C2674" t="str">
            <v>ATIVO</v>
          </cell>
          <cell r="D2674" t="str">
            <v>ANALISTA JUDICIARIO (Lei 9421/96)</v>
          </cell>
        </row>
        <row r="2675">
          <cell r="A2675">
            <v>18455</v>
          </cell>
          <cell r="B2675" t="str">
            <v>CAMILA RODRIGUES DOS REIS</v>
          </cell>
          <cell r="C2675" t="str">
            <v>ATIVO</v>
          </cell>
          <cell r="D2675" t="str">
            <v>ANALISTA JUDICIARIO (Lei 9421/96)</v>
          </cell>
        </row>
        <row r="2676">
          <cell r="A2676">
            <v>18456</v>
          </cell>
          <cell r="B2676" t="str">
            <v>MARCELO DE LIMA SILVA</v>
          </cell>
          <cell r="C2676" t="str">
            <v>ATIVO</v>
          </cell>
          <cell r="D2676" t="str">
            <v>ANALISTA JUDICIARIO (Lei 9421/96)</v>
          </cell>
        </row>
        <row r="2677">
          <cell r="A2677">
            <v>18457</v>
          </cell>
          <cell r="B2677" t="str">
            <v>PEDRO DA MOTA FARIAS</v>
          </cell>
          <cell r="C2677" t="str">
            <v>ATIVO</v>
          </cell>
          <cell r="D2677" t="str">
            <v>ANALISTA JUDICIARIO (Lei 9421/96)</v>
          </cell>
        </row>
        <row r="2678">
          <cell r="A2678">
            <v>18458</v>
          </cell>
          <cell r="B2678" t="str">
            <v>RODRIGO ESTEVES DA SILVA</v>
          </cell>
          <cell r="C2678" t="str">
            <v>ATIVO</v>
          </cell>
          <cell r="D2678" t="str">
            <v>ANALISTA JUDICIARIO (Lei 9421/96)</v>
          </cell>
        </row>
        <row r="2679">
          <cell r="A2679">
            <v>18459</v>
          </cell>
          <cell r="B2679" t="str">
            <v>ADILENE BARBOSA DOS SANTOS</v>
          </cell>
          <cell r="C2679" t="str">
            <v>ATIVO</v>
          </cell>
          <cell r="D2679" t="str">
            <v>TECNICO JUDICIARIO</v>
          </cell>
        </row>
        <row r="2680">
          <cell r="A2680">
            <v>18460</v>
          </cell>
          <cell r="B2680" t="str">
            <v>ALINE MARIA AGUSTINI VAZ</v>
          </cell>
          <cell r="C2680" t="str">
            <v>ATIVO</v>
          </cell>
          <cell r="D2680" t="str">
            <v>TECNICO JUDICIARIO</v>
          </cell>
        </row>
        <row r="2681">
          <cell r="A2681">
            <v>18461</v>
          </cell>
          <cell r="B2681" t="str">
            <v>ANA LUCIA NOGUEIRA DE OLIVEIRA</v>
          </cell>
          <cell r="C2681" t="str">
            <v>ATIVO</v>
          </cell>
          <cell r="D2681" t="str">
            <v>TECNICO JUDICIARIO</v>
          </cell>
        </row>
        <row r="2682">
          <cell r="A2682">
            <v>18462</v>
          </cell>
          <cell r="B2682" t="str">
            <v>ANNA CAROLINA DE ALMEIDA RODRIGUES FERREIRA</v>
          </cell>
          <cell r="C2682" t="str">
            <v>ATIVO</v>
          </cell>
          <cell r="D2682" t="str">
            <v>TECNICO JUDICIARIO</v>
          </cell>
        </row>
        <row r="2683">
          <cell r="A2683">
            <v>18463</v>
          </cell>
          <cell r="B2683" t="str">
            <v>BARBARA BEATRIZ SILVEIRA TEPERINO</v>
          </cell>
          <cell r="C2683" t="str">
            <v>ATIVO</v>
          </cell>
          <cell r="D2683" t="str">
            <v>TECNICO JUDICIARIO</v>
          </cell>
        </row>
        <row r="2684">
          <cell r="A2684">
            <v>18464</v>
          </cell>
          <cell r="B2684" t="str">
            <v>BRUNA ROBERTA CALADO DE FARIAS CABRAL</v>
          </cell>
          <cell r="C2684" t="str">
            <v>ATIVO</v>
          </cell>
          <cell r="D2684" t="str">
            <v>TECNICO JUDICIARIO</v>
          </cell>
        </row>
        <row r="2685">
          <cell r="A2685">
            <v>18465</v>
          </cell>
          <cell r="B2685" t="str">
            <v>ELIS REGINA DE SOUSA MIRANDA</v>
          </cell>
          <cell r="C2685" t="str">
            <v>ATIVO</v>
          </cell>
          <cell r="D2685" t="str">
            <v>TECNICO JUDICIARIO</v>
          </cell>
        </row>
        <row r="2686">
          <cell r="A2686">
            <v>18467</v>
          </cell>
          <cell r="B2686" t="str">
            <v>IZABELA MARIANE GARCIA SANTANA</v>
          </cell>
          <cell r="C2686" t="str">
            <v>ATIVO</v>
          </cell>
          <cell r="D2686" t="str">
            <v>TECNICO JUDICIARIO</v>
          </cell>
        </row>
        <row r="2687">
          <cell r="A2687">
            <v>18468</v>
          </cell>
          <cell r="B2687" t="str">
            <v>JÉSSICA PAULA GUIMARÃES LIMA</v>
          </cell>
          <cell r="C2687" t="str">
            <v>ATIVO</v>
          </cell>
          <cell r="D2687" t="str">
            <v>TECNICO JUDICIARIO</v>
          </cell>
        </row>
        <row r="2688">
          <cell r="A2688">
            <v>18469</v>
          </cell>
          <cell r="B2688" t="str">
            <v>MARCOS VINICIUS COSTA CABRAL</v>
          </cell>
          <cell r="C2688" t="str">
            <v>ATIVO</v>
          </cell>
          <cell r="D2688" t="str">
            <v>TECNICO JUDICIARIO</v>
          </cell>
        </row>
        <row r="2689">
          <cell r="A2689">
            <v>18471</v>
          </cell>
          <cell r="B2689" t="str">
            <v>VANESSA ESTEVAM GOMES</v>
          </cell>
          <cell r="C2689" t="str">
            <v>ATIVO</v>
          </cell>
          <cell r="D2689" t="str">
            <v>TECNICO JUDICIARIO</v>
          </cell>
        </row>
        <row r="2690">
          <cell r="A2690">
            <v>18472</v>
          </cell>
          <cell r="B2690" t="str">
            <v>EMELY THREISS DA SILVA</v>
          </cell>
          <cell r="C2690" t="str">
            <v>ATIVO</v>
          </cell>
          <cell r="D2690" t="str">
            <v>TECNICO JUDICIARIO</v>
          </cell>
        </row>
        <row r="2691">
          <cell r="A2691">
            <v>18473</v>
          </cell>
          <cell r="B2691" t="str">
            <v>ANTONIO HENRIQUE DE ANDRADE ALVES</v>
          </cell>
          <cell r="C2691" t="str">
            <v>ATIVO</v>
          </cell>
          <cell r="D2691" t="str">
            <v>TECNICO JUDICIARIO</v>
          </cell>
        </row>
        <row r="2692">
          <cell r="A2692">
            <v>18475</v>
          </cell>
          <cell r="B2692" t="str">
            <v>GUSTAVO ALVES BEZERRA</v>
          </cell>
          <cell r="C2692" t="str">
            <v>ATIVO</v>
          </cell>
          <cell r="D2692" t="str">
            <v>TECNICO JUDICIARIO</v>
          </cell>
        </row>
        <row r="2693">
          <cell r="A2693">
            <v>18477</v>
          </cell>
          <cell r="B2693" t="str">
            <v>GABRIELA GUERRA DIAS</v>
          </cell>
          <cell r="C2693" t="str">
            <v>ATIVO</v>
          </cell>
          <cell r="D2693" t="str">
            <v>TECNICO JUDICIARIO</v>
          </cell>
        </row>
        <row r="2694">
          <cell r="A2694">
            <v>16010</v>
          </cell>
          <cell r="B2694" t="str">
            <v>MAURO SOUZA MARQUES DA COSTA BRAGA</v>
          </cell>
          <cell r="C2694" t="str">
            <v>ATIVO</v>
          </cell>
          <cell r="D2694" t="str">
            <v>JUIZ FEDERAL</v>
          </cell>
        </row>
        <row r="2695">
          <cell r="A2695">
            <v>16013</v>
          </cell>
          <cell r="B2695" t="str">
            <v>PAULO PEREIRA LEITE FILHO</v>
          </cell>
          <cell r="C2695" t="str">
            <v>ATIVO</v>
          </cell>
          <cell r="D2695" t="str">
            <v>JUIZ FEDERAL</v>
          </cell>
        </row>
        <row r="2696">
          <cell r="A2696">
            <v>16015</v>
          </cell>
          <cell r="B2696" t="str">
            <v>ALBERTO NOGUEIRA JUNIOR</v>
          </cell>
          <cell r="C2696" t="str">
            <v>ATIVO</v>
          </cell>
          <cell r="D2696" t="str">
            <v>JUIZ FEDERAL</v>
          </cell>
        </row>
        <row r="2697">
          <cell r="A2697">
            <v>16016</v>
          </cell>
          <cell r="B2697" t="str">
            <v>WILLIAM DOUGLAS RESINENTE DOS SANTOS</v>
          </cell>
          <cell r="C2697" t="str">
            <v>ATIVO</v>
          </cell>
          <cell r="D2697" t="str">
            <v>JUIZ FEDERAL</v>
          </cell>
        </row>
        <row r="2698">
          <cell r="A2698">
            <v>16020</v>
          </cell>
          <cell r="B2698" t="str">
            <v>FERNANDA DUARTE LOPES LUCAS DA SILVA</v>
          </cell>
          <cell r="C2698" t="str">
            <v>ATIVO</v>
          </cell>
          <cell r="D2698" t="str">
            <v>JUIZ FEDERAL</v>
          </cell>
        </row>
        <row r="2699">
          <cell r="A2699">
            <v>16021</v>
          </cell>
          <cell r="B2699" t="str">
            <v>CARMEN SILVIA LIMA DE ARRUDA</v>
          </cell>
          <cell r="C2699" t="str">
            <v>ATIVO</v>
          </cell>
          <cell r="D2699" t="str">
            <v>JUIZ FEDERAL</v>
          </cell>
        </row>
        <row r="2700">
          <cell r="A2700">
            <v>16022</v>
          </cell>
          <cell r="B2700" t="str">
            <v>CARLOS GUILHERME FRANCOVICH LUGONES</v>
          </cell>
          <cell r="C2700" t="str">
            <v>ATIVO</v>
          </cell>
          <cell r="D2700" t="str">
            <v>JUIZ FEDERAL</v>
          </cell>
        </row>
        <row r="2701">
          <cell r="A2701">
            <v>16023</v>
          </cell>
          <cell r="B2701" t="str">
            <v>ALEXANDRE LIBONATI DE ABREU</v>
          </cell>
          <cell r="C2701" t="str">
            <v>ATIVO</v>
          </cell>
          <cell r="D2701" t="str">
            <v>JUIZ FEDERAL</v>
          </cell>
        </row>
        <row r="2702">
          <cell r="A2702">
            <v>16024</v>
          </cell>
          <cell r="B2702" t="str">
            <v>ANA AMELIA SILVEIRA MOREIRA ANTOUN NETTO</v>
          </cell>
          <cell r="C2702" t="str">
            <v>ATIVO</v>
          </cell>
          <cell r="D2702" t="str">
            <v>JUIZ FEDERAL</v>
          </cell>
        </row>
        <row r="2703">
          <cell r="A2703">
            <v>16025</v>
          </cell>
          <cell r="B2703" t="str">
            <v>ROGERIO TOBIAS DE CARVALHO</v>
          </cell>
          <cell r="C2703" t="str">
            <v>ATIVO</v>
          </cell>
          <cell r="D2703" t="str">
            <v>JUIZ FEDERAL</v>
          </cell>
        </row>
        <row r="2704">
          <cell r="A2704">
            <v>16026</v>
          </cell>
          <cell r="B2704" t="str">
            <v>MAURO LUIS ROCHA LOPES</v>
          </cell>
          <cell r="C2704" t="str">
            <v>ATIVO</v>
          </cell>
          <cell r="D2704" t="str">
            <v>JUIZ FEDERAL</v>
          </cell>
        </row>
        <row r="2705">
          <cell r="A2705">
            <v>16027</v>
          </cell>
          <cell r="B2705" t="str">
            <v>MARIA ALICE PAIM LYARD</v>
          </cell>
          <cell r="C2705" t="str">
            <v>ATIVO</v>
          </cell>
          <cell r="D2705" t="str">
            <v>JUIZ FEDERAL</v>
          </cell>
        </row>
        <row r="2706">
          <cell r="A2706">
            <v>16028</v>
          </cell>
          <cell r="B2706" t="str">
            <v>JOSE CARLOS DA SILVA GARCIA</v>
          </cell>
          <cell r="C2706" t="str">
            <v>ATIVO</v>
          </cell>
          <cell r="D2706" t="str">
            <v>JUIZ FEDERAL</v>
          </cell>
        </row>
        <row r="2707">
          <cell r="A2707">
            <v>16029</v>
          </cell>
          <cell r="B2707" t="str">
            <v>LEOPOLDO MUYLAERT</v>
          </cell>
          <cell r="C2707" t="str">
            <v>ATIVO</v>
          </cell>
          <cell r="D2707" t="str">
            <v>JUIZ FEDERAL</v>
          </cell>
        </row>
        <row r="2708">
          <cell r="A2708">
            <v>16030</v>
          </cell>
          <cell r="B2708" t="str">
            <v>EUGENIO ROSA DE ARAUJO</v>
          </cell>
          <cell r="C2708" t="str">
            <v>ATIVO</v>
          </cell>
          <cell r="D2708" t="str">
            <v>JUIZ FEDERAL</v>
          </cell>
        </row>
        <row r="2709">
          <cell r="A2709">
            <v>16031</v>
          </cell>
          <cell r="B2709" t="str">
            <v>MARIA AMELIA ALMEIDA SENOS DE CARVALHO</v>
          </cell>
          <cell r="C2709" t="str">
            <v>ATIVO</v>
          </cell>
          <cell r="D2709" t="str">
            <v>JUIZ FEDERAL</v>
          </cell>
        </row>
        <row r="2710">
          <cell r="A2710">
            <v>16032</v>
          </cell>
          <cell r="B2710" t="str">
            <v>FIRLY NASCIMENTO FILHO</v>
          </cell>
          <cell r="C2710" t="str">
            <v>ATIVO</v>
          </cell>
          <cell r="D2710" t="str">
            <v>JUIZ FEDERAL</v>
          </cell>
        </row>
        <row r="2711">
          <cell r="A2711">
            <v>16034</v>
          </cell>
          <cell r="B2711" t="str">
            <v>WILNEY MAGNO DE AZEVEDO SILVA</v>
          </cell>
          <cell r="C2711" t="str">
            <v>ATIVO</v>
          </cell>
          <cell r="D2711" t="str">
            <v>JUIZ FEDERAL</v>
          </cell>
        </row>
        <row r="2712">
          <cell r="A2712">
            <v>16037</v>
          </cell>
          <cell r="B2712" t="str">
            <v>SANDRA MEIRIM CHALU BARBOSA DE CAMPOS</v>
          </cell>
          <cell r="C2712" t="str">
            <v>ATIVO</v>
          </cell>
          <cell r="D2712" t="str">
            <v>JUIZ FEDERAL</v>
          </cell>
        </row>
        <row r="2713">
          <cell r="A2713">
            <v>16040</v>
          </cell>
          <cell r="B2713" t="str">
            <v>CLAUDIA VALERIA BASTOS FERNANDES D. DE MELLO</v>
          </cell>
          <cell r="C2713" t="str">
            <v>ATIVO</v>
          </cell>
          <cell r="D2713" t="str">
            <v>JUIZ FEDERAL</v>
          </cell>
        </row>
        <row r="2714">
          <cell r="A2714">
            <v>16043</v>
          </cell>
          <cell r="B2714" t="str">
            <v>MARCELO LUZIO MARQUES ARAUJO</v>
          </cell>
          <cell r="C2714" t="str">
            <v>ATIVO</v>
          </cell>
          <cell r="D2714" t="str">
            <v>JUIZ FEDERAL</v>
          </cell>
        </row>
        <row r="2715">
          <cell r="A2715">
            <v>16045</v>
          </cell>
          <cell r="B2715" t="str">
            <v>HUMBERTO DE VASCONCELOS SAMPAIO</v>
          </cell>
          <cell r="C2715" t="str">
            <v>ATIVO</v>
          </cell>
          <cell r="D2715" t="str">
            <v>JUIZ FEDERAL</v>
          </cell>
        </row>
        <row r="2716">
          <cell r="A2716">
            <v>16048</v>
          </cell>
          <cell r="B2716" t="str">
            <v>MARCELO LEONARDO TAVARES</v>
          </cell>
          <cell r="C2716" t="str">
            <v>ATIVO</v>
          </cell>
          <cell r="D2716" t="str">
            <v>JUIZ FEDERAL</v>
          </cell>
        </row>
        <row r="2717">
          <cell r="A2717">
            <v>16049</v>
          </cell>
          <cell r="B2717" t="str">
            <v>ANDREA DAQUER BARSOTTI</v>
          </cell>
          <cell r="C2717" t="str">
            <v>ATIVO</v>
          </cell>
          <cell r="D2717" t="str">
            <v>JUIZ FEDERAL</v>
          </cell>
        </row>
        <row r="2718">
          <cell r="A2718">
            <v>17035</v>
          </cell>
          <cell r="B2718" t="str">
            <v>EDWARD CARLYLE SILVA</v>
          </cell>
          <cell r="C2718" t="str">
            <v>ATIVO</v>
          </cell>
          <cell r="D2718" t="str">
            <v>JUIZ FEDERAL</v>
          </cell>
        </row>
        <row r="2719">
          <cell r="A2719">
            <v>17036</v>
          </cell>
          <cell r="B2719" t="str">
            <v>MANOEL ROLIM CAMPBELL PENNA</v>
          </cell>
          <cell r="C2719" t="str">
            <v>ATIVO</v>
          </cell>
          <cell r="D2719" t="str">
            <v>JUIZ FEDERAL</v>
          </cell>
        </row>
        <row r="2720">
          <cell r="A2720">
            <v>17037</v>
          </cell>
          <cell r="B2720" t="str">
            <v>ANTÔNIO HENRIQUE CORRÊA DA SILVA</v>
          </cell>
          <cell r="C2720" t="str">
            <v>ATIVO</v>
          </cell>
          <cell r="D2720" t="str">
            <v>JUIZ FEDERAL</v>
          </cell>
        </row>
        <row r="2721">
          <cell r="A2721">
            <v>17038</v>
          </cell>
          <cell r="B2721" t="str">
            <v>JULIO EMILIO ABRANCHES MANSUR</v>
          </cell>
          <cell r="C2721" t="str">
            <v>ATIVO</v>
          </cell>
          <cell r="D2721" t="str">
            <v>JUIZ FEDERAL</v>
          </cell>
        </row>
        <row r="2722">
          <cell r="A2722">
            <v>17040</v>
          </cell>
          <cell r="B2722" t="str">
            <v>MARCOS ANDRE BIZZO MOLIARI</v>
          </cell>
          <cell r="C2722" t="str">
            <v>ATIVO</v>
          </cell>
          <cell r="D2722" t="str">
            <v>JUIZ FEDERAL</v>
          </cell>
        </row>
        <row r="2723">
          <cell r="A2723">
            <v>17041</v>
          </cell>
          <cell r="B2723" t="str">
            <v>LIVIA MARIA DE MELLO FERREIRA</v>
          </cell>
          <cell r="C2723" t="str">
            <v>ATIVO</v>
          </cell>
          <cell r="D2723" t="str">
            <v>JUIZ FEDERAL</v>
          </cell>
        </row>
        <row r="2724">
          <cell r="A2724">
            <v>17042</v>
          </cell>
          <cell r="B2724" t="str">
            <v>MARCELO DA COSTA BRETAS</v>
          </cell>
          <cell r="C2724" t="str">
            <v>ATIVO</v>
          </cell>
          <cell r="D2724" t="str">
            <v>JUIZ FEDERAL</v>
          </cell>
        </row>
        <row r="2725">
          <cell r="A2725">
            <v>17043</v>
          </cell>
          <cell r="B2725" t="str">
            <v>VALERIA CALDI MAGALHAES</v>
          </cell>
          <cell r="C2725" t="str">
            <v>ATIVO</v>
          </cell>
          <cell r="D2725" t="str">
            <v>JUIZ FEDERAL</v>
          </cell>
        </row>
        <row r="2726">
          <cell r="A2726">
            <v>17044</v>
          </cell>
          <cell r="B2726" t="str">
            <v>ANA PAULA VIEIRA DE CARVALHO</v>
          </cell>
          <cell r="C2726" t="str">
            <v>ATIVO</v>
          </cell>
          <cell r="D2726" t="str">
            <v>JUIZ FEDERAL</v>
          </cell>
        </row>
        <row r="2727">
          <cell r="A2727">
            <v>17045</v>
          </cell>
          <cell r="B2727" t="str">
            <v>VIGDOR TEITEL</v>
          </cell>
          <cell r="C2727" t="str">
            <v>ATIVO</v>
          </cell>
          <cell r="D2727" t="str">
            <v>JUIZ FEDERAL</v>
          </cell>
        </row>
        <row r="2728">
          <cell r="A2728">
            <v>17049</v>
          </cell>
          <cell r="B2728" t="str">
            <v>GUILHERME BOLLORINI PEREIRA</v>
          </cell>
          <cell r="C2728" t="str">
            <v>ATIVO</v>
          </cell>
          <cell r="D2728" t="str">
            <v>JUIZ FEDERAL</v>
          </cell>
        </row>
        <row r="2729">
          <cell r="A2729">
            <v>17050</v>
          </cell>
          <cell r="B2729" t="str">
            <v>FLAVIO OLIVEIRA LUCAS</v>
          </cell>
          <cell r="C2729" t="str">
            <v>ATIVO</v>
          </cell>
          <cell r="D2729" t="str">
            <v>JUIZ FEDERAL</v>
          </cell>
        </row>
        <row r="2730">
          <cell r="A2730">
            <v>17051</v>
          </cell>
          <cell r="B2730" t="str">
            <v>MARCIA MARIA NUNES DE BARROS</v>
          </cell>
          <cell r="C2730" t="str">
            <v>ATIVO</v>
          </cell>
          <cell r="D2730" t="str">
            <v>JUIZ FEDERAL</v>
          </cell>
        </row>
        <row r="2731">
          <cell r="A2731">
            <v>17052</v>
          </cell>
          <cell r="B2731" t="str">
            <v>LUCY COSTA DE FREITAS CAMPANI</v>
          </cell>
          <cell r="C2731" t="str">
            <v>ATIVO</v>
          </cell>
          <cell r="D2731" t="str">
            <v>JUIZ FEDERAL</v>
          </cell>
        </row>
        <row r="2732">
          <cell r="A2732">
            <v>17053</v>
          </cell>
          <cell r="B2732" t="str">
            <v>GERALDINE PINTO VITAL DE CASTRO</v>
          </cell>
          <cell r="C2732" t="str">
            <v>ATIVO</v>
          </cell>
          <cell r="D2732" t="str">
            <v>JUIZ FEDERAL</v>
          </cell>
        </row>
        <row r="2733">
          <cell r="A2733">
            <v>17054</v>
          </cell>
          <cell r="B2733" t="str">
            <v>LUIZ NORTON BAPTISTA DE MATTOS</v>
          </cell>
          <cell r="C2733" t="str">
            <v>ATIVO</v>
          </cell>
          <cell r="D2733" t="str">
            <v>JUIZ FEDERAL</v>
          </cell>
        </row>
        <row r="2734">
          <cell r="A2734">
            <v>17055</v>
          </cell>
          <cell r="B2734" t="str">
            <v>FRANA ELIZABETH MENDES</v>
          </cell>
          <cell r="C2734" t="str">
            <v>ATIVO</v>
          </cell>
          <cell r="D2734" t="str">
            <v>JUIZ FEDERAL</v>
          </cell>
        </row>
        <row r="2735">
          <cell r="A2735">
            <v>17056</v>
          </cell>
          <cell r="B2735" t="str">
            <v>ANDREA DE LUCA VITAGLIANO</v>
          </cell>
          <cell r="C2735" t="str">
            <v>ATIVO</v>
          </cell>
          <cell r="D2735" t="str">
            <v>JUIZ FEDERAL</v>
          </cell>
        </row>
        <row r="2736">
          <cell r="A2736">
            <v>17058</v>
          </cell>
          <cell r="B2736" t="str">
            <v>HELENA ELIAS PINTO</v>
          </cell>
          <cell r="C2736" t="str">
            <v>ATIVO</v>
          </cell>
          <cell r="D2736" t="str">
            <v>JUIZ FEDERAL</v>
          </cell>
        </row>
        <row r="2737">
          <cell r="A2737">
            <v>17059</v>
          </cell>
          <cell r="B2737" t="str">
            <v>MARCO FALCAO CRITSINELIS</v>
          </cell>
          <cell r="C2737" t="str">
            <v>ATIVO</v>
          </cell>
          <cell r="D2737" t="str">
            <v>JUIZ FEDERAL</v>
          </cell>
        </row>
        <row r="2738">
          <cell r="A2738">
            <v>17060</v>
          </cell>
          <cell r="B2738" t="str">
            <v>RENATO CÉSAR PESSANHA DE SOUZA</v>
          </cell>
          <cell r="C2738" t="str">
            <v>ATIVO</v>
          </cell>
          <cell r="D2738" t="str">
            <v>JUIZ FEDERAL</v>
          </cell>
        </row>
        <row r="2739">
          <cell r="A2739">
            <v>17061</v>
          </cell>
          <cell r="B2739" t="str">
            <v>MARCELO DA FONSECA GUERREIRO</v>
          </cell>
          <cell r="C2739" t="str">
            <v>ATIVO</v>
          </cell>
          <cell r="D2739" t="str">
            <v>JUIZ FEDERAL</v>
          </cell>
        </row>
        <row r="2740">
          <cell r="A2740">
            <v>17062</v>
          </cell>
          <cell r="B2740" t="str">
            <v>ANDREA CUNHA ESMERALDO</v>
          </cell>
          <cell r="C2740" t="str">
            <v>ATIVO</v>
          </cell>
          <cell r="D2740" t="str">
            <v>JUIZ FEDERAL</v>
          </cell>
        </row>
        <row r="2741">
          <cell r="A2741">
            <v>17063</v>
          </cell>
          <cell r="B2741" t="str">
            <v>JOSE EDUARDO NOBRE MATTA</v>
          </cell>
          <cell r="C2741" t="str">
            <v>ATIVO</v>
          </cell>
          <cell r="D2741" t="str">
            <v>JUIZ FEDERAL</v>
          </cell>
        </row>
        <row r="2742">
          <cell r="A2742">
            <v>17087</v>
          </cell>
          <cell r="B2742" t="str">
            <v>JOSE ARTHUR DINIZ BORGES</v>
          </cell>
          <cell r="C2742" t="str">
            <v>ATIVO</v>
          </cell>
          <cell r="D2742" t="str">
            <v>JUIZ FEDERAL</v>
          </cell>
        </row>
        <row r="2743">
          <cell r="A2743">
            <v>17088</v>
          </cell>
          <cell r="B2743" t="str">
            <v>CARLOS ALEXANDRE BENJAMIN</v>
          </cell>
          <cell r="C2743" t="str">
            <v>ATIVO</v>
          </cell>
          <cell r="D2743" t="str">
            <v>JUIZ FEDERAL</v>
          </cell>
        </row>
        <row r="2744">
          <cell r="A2744">
            <v>17091</v>
          </cell>
          <cell r="B2744" t="str">
            <v>ANGELINA DE SIQUEIRA COSTA</v>
          </cell>
          <cell r="C2744" t="str">
            <v>ATIVO</v>
          </cell>
          <cell r="D2744" t="str">
            <v>JUIZ FEDERAL</v>
          </cell>
        </row>
        <row r="2745">
          <cell r="A2745">
            <v>17093</v>
          </cell>
          <cell r="B2745" t="str">
            <v>CASSIO MURILO MONTEIRO GRANZINOLI</v>
          </cell>
          <cell r="C2745" t="str">
            <v>ATIVO</v>
          </cell>
          <cell r="D2745" t="str">
            <v>JUIZ FEDERAL</v>
          </cell>
        </row>
        <row r="2746">
          <cell r="A2746">
            <v>17096</v>
          </cell>
          <cell r="B2746" t="str">
            <v>WASHINGTON JUAREZ DE BRITO FILHO</v>
          </cell>
          <cell r="C2746" t="str">
            <v>ATIVO</v>
          </cell>
          <cell r="D2746" t="str">
            <v>JUIZ FEDERAL</v>
          </cell>
        </row>
        <row r="2747">
          <cell r="A2747">
            <v>17100</v>
          </cell>
          <cell r="B2747" t="str">
            <v>SILVIO WANDERLEY DO NASCIMENTO LIMA</v>
          </cell>
          <cell r="C2747" t="str">
            <v>ATIVO</v>
          </cell>
          <cell r="D2747" t="str">
            <v>JUIZ FEDERAL</v>
          </cell>
        </row>
        <row r="2748">
          <cell r="A2748">
            <v>17101</v>
          </cell>
          <cell r="B2748" t="str">
            <v>DANIELA MILANEZ</v>
          </cell>
          <cell r="C2748" t="str">
            <v>ATIVO</v>
          </cell>
          <cell r="D2748" t="str">
            <v>JUIZ FEDERAL</v>
          </cell>
        </row>
        <row r="2749">
          <cell r="A2749">
            <v>17103</v>
          </cell>
          <cell r="B2749" t="str">
            <v>BIANCA STAMATO FERNANDES</v>
          </cell>
          <cell r="C2749" t="str">
            <v>ATIVO</v>
          </cell>
          <cell r="D2749" t="str">
            <v>JUIZ FEDERAL</v>
          </cell>
        </row>
        <row r="2750">
          <cell r="A2750">
            <v>17105</v>
          </cell>
          <cell r="B2750" t="str">
            <v>LUIZ CLAUDIO FLORES DA CUNHA</v>
          </cell>
          <cell r="C2750" t="str">
            <v>ATIVO</v>
          </cell>
          <cell r="D2750" t="str">
            <v>JUIZ FEDERAL</v>
          </cell>
        </row>
        <row r="2751">
          <cell r="A2751">
            <v>17123</v>
          </cell>
          <cell r="B2751" t="str">
            <v>ELMO GOMES DE SOUZA</v>
          </cell>
          <cell r="C2751" t="str">
            <v>ATIVO</v>
          </cell>
          <cell r="D2751" t="str">
            <v>JUIZ FEDERAL</v>
          </cell>
        </row>
        <row r="2752">
          <cell r="A2752">
            <v>17125</v>
          </cell>
          <cell r="B2752" t="str">
            <v>MARIA DE LOURDES COUTINHO TAVARES</v>
          </cell>
          <cell r="C2752" t="str">
            <v>ATIVO</v>
          </cell>
          <cell r="D2752" t="str">
            <v>JUIZ FEDERAL</v>
          </cell>
        </row>
        <row r="2753">
          <cell r="A2753">
            <v>17127</v>
          </cell>
          <cell r="B2753" t="str">
            <v>SANDRO VALERIO ANDRADE DO NASCIMENTO</v>
          </cell>
          <cell r="C2753" t="str">
            <v>ATIVO</v>
          </cell>
          <cell r="D2753" t="str">
            <v>JUIZ FEDERAL</v>
          </cell>
        </row>
        <row r="2754">
          <cell r="A2754">
            <v>17130</v>
          </cell>
          <cell r="B2754" t="str">
            <v>JULIANA BRANDAO DA SILVEIRA COUTO VILLELA PEDRAS</v>
          </cell>
          <cell r="C2754" t="str">
            <v>ATIVO</v>
          </cell>
          <cell r="D2754" t="str">
            <v>JUIZ FEDERAL</v>
          </cell>
        </row>
        <row r="2755">
          <cell r="A2755">
            <v>17132</v>
          </cell>
          <cell r="B2755" t="str">
            <v>MARCUS LIVIO GOMES</v>
          </cell>
          <cell r="C2755" t="str">
            <v>ATIVO</v>
          </cell>
          <cell r="D2755" t="str">
            <v>JUIZ FEDERAL</v>
          </cell>
        </row>
        <row r="2756">
          <cell r="A2756">
            <v>17134</v>
          </cell>
          <cell r="B2756" t="str">
            <v>FABRÍCIO ANTONIO SOARES</v>
          </cell>
          <cell r="C2756" t="str">
            <v>ATIVO</v>
          </cell>
          <cell r="D2756" t="str">
            <v>JUIZ FEDERAL</v>
          </cell>
        </row>
        <row r="2757">
          <cell r="A2757">
            <v>17135</v>
          </cell>
          <cell r="B2757" t="str">
            <v>DANIELLA ROCHA SANTOS FERREIRA DE SOUZA MOTTA</v>
          </cell>
          <cell r="C2757" t="str">
            <v>ATIVO</v>
          </cell>
          <cell r="D2757" t="str">
            <v>JUIZ FEDERAL</v>
          </cell>
        </row>
        <row r="2758">
          <cell r="A2758">
            <v>17138</v>
          </cell>
          <cell r="B2758" t="str">
            <v>SIMONE DE FATIMA DINIZ BRETAS</v>
          </cell>
          <cell r="C2758" t="str">
            <v>ATIVO</v>
          </cell>
          <cell r="D2758" t="str">
            <v>JUIZ FEDERAL</v>
          </cell>
        </row>
        <row r="2759">
          <cell r="A2759">
            <v>17139</v>
          </cell>
          <cell r="B2759" t="str">
            <v>HUDSON TARGINO GURGEL</v>
          </cell>
          <cell r="C2759" t="str">
            <v>ATIVO</v>
          </cell>
          <cell r="D2759" t="str">
            <v>JUIZ FEDERAL</v>
          </cell>
        </row>
        <row r="2760">
          <cell r="A2760">
            <v>17142</v>
          </cell>
          <cell r="B2760" t="str">
            <v>LILEA PIRES DE MEDEIROS</v>
          </cell>
          <cell r="C2760" t="str">
            <v>ATIVO</v>
          </cell>
          <cell r="D2760" t="str">
            <v>JUIZ FEDERAL</v>
          </cell>
        </row>
        <row r="2761">
          <cell r="A2761">
            <v>17143</v>
          </cell>
          <cell r="B2761" t="str">
            <v>EDUARDO ANDRE BRANDAO DE BRITO FERNANDES</v>
          </cell>
          <cell r="C2761" t="str">
            <v>ATIVO</v>
          </cell>
          <cell r="D2761" t="str">
            <v>JUIZ FEDERAL</v>
          </cell>
        </row>
        <row r="2762">
          <cell r="A2762">
            <v>17144</v>
          </cell>
          <cell r="B2762" t="str">
            <v>FABIO TENENBLAT</v>
          </cell>
          <cell r="C2762" t="str">
            <v>ATIVO</v>
          </cell>
          <cell r="D2762" t="str">
            <v>JUIZ FEDERAL</v>
          </cell>
        </row>
        <row r="2763">
          <cell r="A2763">
            <v>17147</v>
          </cell>
          <cell r="B2763" t="str">
            <v>JOSE CARLOS ZEBULUM</v>
          </cell>
          <cell r="C2763" t="str">
            <v>ATIVO</v>
          </cell>
          <cell r="D2763" t="str">
            <v>JUIZ FEDERAL</v>
          </cell>
        </row>
        <row r="2764">
          <cell r="A2764">
            <v>17148</v>
          </cell>
          <cell r="B2764" t="str">
            <v>CAIO MARCIO GUTTERRES TARANTO</v>
          </cell>
          <cell r="C2764" t="str">
            <v>ATIVO</v>
          </cell>
          <cell r="D2764" t="str">
            <v>JUIZ FEDERAL</v>
          </cell>
        </row>
        <row r="2765">
          <cell r="A2765">
            <v>17149</v>
          </cell>
          <cell r="B2765" t="str">
            <v>MARGARETH DE CASSIA THOMAZ ROSTEY</v>
          </cell>
          <cell r="C2765" t="str">
            <v>ATIVO</v>
          </cell>
          <cell r="D2765" t="str">
            <v>JUIZ FEDERAL</v>
          </cell>
        </row>
        <row r="2766">
          <cell r="A2766">
            <v>17151</v>
          </cell>
          <cell r="B2766" t="str">
            <v>ROSALIA MONTEIRO FIGUEIRA</v>
          </cell>
          <cell r="C2766" t="str">
            <v>ATIVO</v>
          </cell>
          <cell r="D2766" t="str">
            <v>JUIZ FEDERAL</v>
          </cell>
        </row>
        <row r="2767">
          <cell r="A2767">
            <v>17152</v>
          </cell>
          <cell r="B2767" t="str">
            <v>MARCELLA ARAUJO DA NOVA BRANDAO</v>
          </cell>
          <cell r="C2767" t="str">
            <v>ATIVO</v>
          </cell>
          <cell r="D2767" t="str">
            <v>JUIZ FEDERAL</v>
          </cell>
        </row>
        <row r="2768">
          <cell r="A2768">
            <v>17153</v>
          </cell>
          <cell r="B2768" t="str">
            <v>MARCOS AURELIO SILVA PEDRAZAS</v>
          </cell>
          <cell r="C2768" t="str">
            <v>ATIVO</v>
          </cell>
          <cell r="D2768" t="str">
            <v>JUIZ FEDERAL</v>
          </cell>
        </row>
        <row r="2769">
          <cell r="A2769">
            <v>17154</v>
          </cell>
          <cell r="B2769" t="str">
            <v>ADRIANA MENEZES DE REZENDE</v>
          </cell>
          <cell r="C2769" t="str">
            <v>ATIVO</v>
          </cell>
          <cell r="D2769" t="str">
            <v>JUIZ FEDERAL</v>
          </cell>
        </row>
        <row r="2770">
          <cell r="A2770">
            <v>17156</v>
          </cell>
          <cell r="B2770" t="str">
            <v>ANA CRISTINA FERREIRA DE MIRANDA</v>
          </cell>
          <cell r="C2770" t="str">
            <v>ATIVO</v>
          </cell>
          <cell r="D2770" t="str">
            <v>JUIZ FEDERAL</v>
          </cell>
        </row>
        <row r="2771">
          <cell r="A2771">
            <v>17160</v>
          </cell>
          <cell r="B2771" t="str">
            <v>DANIELA PEREIRA MADEIRA</v>
          </cell>
          <cell r="C2771" t="str">
            <v>ATIVO</v>
          </cell>
          <cell r="D2771" t="str">
            <v>JUIZ FEDERAL</v>
          </cell>
        </row>
        <row r="2772">
          <cell r="A2772">
            <v>17162</v>
          </cell>
          <cell r="B2772" t="str">
            <v>FLAVIA HEINE PEIXOTO</v>
          </cell>
          <cell r="C2772" t="str">
            <v>ATIVO</v>
          </cell>
          <cell r="D2772" t="str">
            <v>JUIZ FEDERAL</v>
          </cell>
        </row>
        <row r="2773">
          <cell r="A2773">
            <v>17163</v>
          </cell>
          <cell r="B2773" t="str">
            <v>FABRICIO FERNANDES DE CASTRO</v>
          </cell>
          <cell r="C2773" t="str">
            <v>ATIVO</v>
          </cell>
          <cell r="D2773" t="str">
            <v>JUIZ FEDERAL</v>
          </cell>
        </row>
        <row r="2774">
          <cell r="A2774">
            <v>17164</v>
          </cell>
          <cell r="B2774" t="str">
            <v>CAROLINE MEDEIROS E SILVA</v>
          </cell>
          <cell r="C2774" t="str">
            <v>ATIVO</v>
          </cell>
          <cell r="D2774" t="str">
            <v>JUIZ FEDERAL</v>
          </cell>
        </row>
        <row r="2775">
          <cell r="A2775">
            <v>17166</v>
          </cell>
          <cell r="B2775" t="str">
            <v>DARIO RIBEIRO MACHADO JUNIOR</v>
          </cell>
          <cell r="C2775" t="str">
            <v>ATIVO</v>
          </cell>
          <cell r="D2775" t="str">
            <v>JUIZ FEDERAL</v>
          </cell>
        </row>
        <row r="2776">
          <cell r="A2776">
            <v>17167</v>
          </cell>
          <cell r="B2776" t="str">
            <v>ADRIANO SALDANHA GOMES DE OLIVEIRA</v>
          </cell>
          <cell r="C2776" t="str">
            <v>ATIVO</v>
          </cell>
          <cell r="D2776" t="str">
            <v>JUIZ FEDERAL</v>
          </cell>
        </row>
        <row r="2777">
          <cell r="A2777">
            <v>17168</v>
          </cell>
          <cell r="B2777" t="str">
            <v>RODOLFO KRONEMBERG HARTMANN</v>
          </cell>
          <cell r="C2777" t="str">
            <v>ATIVO</v>
          </cell>
          <cell r="D2777" t="str">
            <v>JUIZ FEDERAL</v>
          </cell>
        </row>
        <row r="2778">
          <cell r="A2778">
            <v>17169</v>
          </cell>
          <cell r="B2778" t="str">
            <v>STELLY GOMES LEAL DA CRUZ PACHECO</v>
          </cell>
          <cell r="C2778" t="str">
            <v>ATIVO</v>
          </cell>
          <cell r="D2778" t="str">
            <v>JUIZ FEDERAL</v>
          </cell>
        </row>
        <row r="2779">
          <cell r="A2779">
            <v>17170</v>
          </cell>
          <cell r="B2779" t="str">
            <v>OSAIR VICTOR DE OLIVEIRA JUNIOR</v>
          </cell>
          <cell r="C2779" t="str">
            <v>ATIVO</v>
          </cell>
          <cell r="D2779" t="str">
            <v>JUIZ FEDERAL</v>
          </cell>
        </row>
        <row r="2780">
          <cell r="A2780">
            <v>17171</v>
          </cell>
          <cell r="B2780" t="str">
            <v>ADRIANA ALVES DOS SANTOS CRUZ</v>
          </cell>
          <cell r="C2780" t="str">
            <v>ATIVO</v>
          </cell>
          <cell r="D2780" t="str">
            <v>JUIZ FEDERAL</v>
          </cell>
        </row>
        <row r="2781">
          <cell r="A2781">
            <v>17172</v>
          </cell>
          <cell r="B2781" t="str">
            <v>ANELISA POZZER LIBONATI DE ABREU</v>
          </cell>
          <cell r="C2781" t="str">
            <v>ATIVO</v>
          </cell>
          <cell r="D2781" t="str">
            <v>JUIZ FEDERAL</v>
          </cell>
        </row>
        <row r="2782">
          <cell r="A2782">
            <v>17174</v>
          </cell>
          <cell r="B2782" t="str">
            <v>PAULA PATRICIA PROVEDEL MELLO NOGUEIRA</v>
          </cell>
          <cell r="C2782" t="str">
            <v>ATIVO</v>
          </cell>
          <cell r="D2782" t="str">
            <v>JUIZ FEDERAL</v>
          </cell>
        </row>
        <row r="2783">
          <cell r="A2783">
            <v>17175</v>
          </cell>
          <cell r="B2783" t="str">
            <v>VELLEDA BIVAR SOARES DIAS NETA</v>
          </cell>
          <cell r="C2783" t="str">
            <v>ATIVO</v>
          </cell>
          <cell r="D2783" t="str">
            <v>JUIZ FEDERAL</v>
          </cell>
        </row>
        <row r="2784">
          <cell r="A2784">
            <v>17176</v>
          </cell>
          <cell r="B2784" t="str">
            <v>ALCIR LUIZ LOPES COELHO</v>
          </cell>
          <cell r="C2784" t="str">
            <v>ATIVO</v>
          </cell>
          <cell r="D2784" t="str">
            <v>JUIZ FEDERAL</v>
          </cell>
        </row>
        <row r="2785">
          <cell r="A2785">
            <v>17178</v>
          </cell>
          <cell r="B2785" t="str">
            <v>ERICO TEIXEIRA VINHOSA PINTO</v>
          </cell>
          <cell r="C2785" t="str">
            <v>ATIVO</v>
          </cell>
          <cell r="D2785" t="str">
            <v>JUIZ FEDERAL</v>
          </cell>
        </row>
        <row r="2786">
          <cell r="A2786">
            <v>17179</v>
          </cell>
          <cell r="B2786" t="str">
            <v>ERIK NAVARRO WOLKART</v>
          </cell>
          <cell r="C2786" t="str">
            <v>ATIVO</v>
          </cell>
          <cell r="D2786" t="str">
            <v>JUIZ FEDERAL</v>
          </cell>
        </row>
        <row r="2787">
          <cell r="A2787">
            <v>17180</v>
          </cell>
          <cell r="B2787" t="str">
            <v>MARCELLO ENES FIGUEIRA</v>
          </cell>
          <cell r="C2787" t="str">
            <v>ATIVO</v>
          </cell>
          <cell r="D2787" t="str">
            <v>JUIZ FEDERAL</v>
          </cell>
        </row>
        <row r="2788">
          <cell r="A2788">
            <v>17181</v>
          </cell>
          <cell r="B2788" t="str">
            <v>WALNER DE ALMEIDA PINTO</v>
          </cell>
          <cell r="C2788" t="str">
            <v>ATIVO</v>
          </cell>
          <cell r="D2788" t="str">
            <v>JUIZ FEDERAL</v>
          </cell>
        </row>
        <row r="2789">
          <cell r="A2789">
            <v>17183</v>
          </cell>
          <cell r="B2789" t="str">
            <v>FABIO DE SOUZA SILVA</v>
          </cell>
          <cell r="C2789" t="str">
            <v>ATIVO</v>
          </cell>
          <cell r="D2789" t="str">
            <v>JUIZ FEDERAL</v>
          </cell>
        </row>
        <row r="2790">
          <cell r="A2790">
            <v>17184</v>
          </cell>
          <cell r="B2790" t="str">
            <v>ANDRE DE MAGALHAES LENART ZILBERKREIN</v>
          </cell>
          <cell r="C2790" t="str">
            <v>ATIVO</v>
          </cell>
          <cell r="D2790" t="str">
            <v>JUIZ FEDERAL</v>
          </cell>
        </row>
        <row r="2791">
          <cell r="A2791">
            <v>17185</v>
          </cell>
          <cell r="B2791" t="str">
            <v>ALEXANDRE DA SILVA ARRUDA</v>
          </cell>
          <cell r="C2791" t="str">
            <v>ATIVO</v>
          </cell>
          <cell r="D2791" t="str">
            <v>JUIZ FEDERAL</v>
          </cell>
        </row>
        <row r="2792">
          <cell r="A2792">
            <v>17186</v>
          </cell>
          <cell r="B2792" t="str">
            <v>NATALIA TUPPER DOS SANTOS</v>
          </cell>
          <cell r="C2792" t="str">
            <v>ATIVO</v>
          </cell>
          <cell r="D2792" t="str">
            <v>JUIZ FEDERAL</v>
          </cell>
        </row>
        <row r="2793">
          <cell r="A2793">
            <v>17187</v>
          </cell>
          <cell r="B2793" t="str">
            <v>IORIO SIQUEIRA D'ALESSANDRI FORTI</v>
          </cell>
          <cell r="C2793" t="str">
            <v>ATIVO</v>
          </cell>
          <cell r="D2793" t="str">
            <v>JUIZ FEDERAL</v>
          </cell>
        </row>
        <row r="2794">
          <cell r="A2794">
            <v>17190</v>
          </cell>
          <cell r="B2794" t="str">
            <v>LUIZ CLEMENTE PEREIRA FILHO</v>
          </cell>
          <cell r="C2794" t="str">
            <v>ATIVO</v>
          </cell>
          <cell r="D2794" t="str">
            <v>JUIZ FEDERAL</v>
          </cell>
        </row>
        <row r="2795">
          <cell r="A2795">
            <v>17192</v>
          </cell>
          <cell r="B2795" t="str">
            <v>MARCIA MARIA FERREIRA DA SILVA SKARDANAS</v>
          </cell>
          <cell r="C2795" t="str">
            <v>ATIVO</v>
          </cell>
          <cell r="D2795" t="str">
            <v>JUIZ FEDERAL</v>
          </cell>
        </row>
        <row r="2796">
          <cell r="A2796">
            <v>17193</v>
          </cell>
          <cell r="B2796" t="str">
            <v>ODILON ROMANO NETO</v>
          </cell>
          <cell r="C2796" t="str">
            <v>ATIVO</v>
          </cell>
          <cell r="D2796" t="str">
            <v>JUIZ FEDERAL</v>
          </cell>
        </row>
        <row r="2797">
          <cell r="A2797">
            <v>17195</v>
          </cell>
          <cell r="B2797" t="str">
            <v>CLEYDE MUNIZ DA SILVA CARVALHO</v>
          </cell>
          <cell r="C2797" t="str">
            <v>ATIVO</v>
          </cell>
          <cell r="D2797" t="str">
            <v>JUIZ FEDERAL</v>
          </cell>
        </row>
        <row r="2798">
          <cell r="A2798">
            <v>17196</v>
          </cell>
          <cell r="B2798" t="str">
            <v>VLAMIR COSTA MAGALHAES</v>
          </cell>
          <cell r="C2798" t="str">
            <v>ATIVO</v>
          </cell>
          <cell r="D2798" t="str">
            <v>JUIZ FEDERAL</v>
          </cell>
        </row>
        <row r="2799">
          <cell r="A2799">
            <v>17197</v>
          </cell>
          <cell r="B2799" t="str">
            <v>MARIANNA CARVALHO BELLOTTI</v>
          </cell>
          <cell r="C2799" t="str">
            <v>ATIVO</v>
          </cell>
          <cell r="D2799" t="str">
            <v>JUIZ FEDERAL</v>
          </cell>
        </row>
        <row r="2800">
          <cell r="A2800">
            <v>17202</v>
          </cell>
          <cell r="B2800" t="str">
            <v>ANA CAROLINA VIEIRA DE CARVALHO</v>
          </cell>
          <cell r="C2800" t="str">
            <v>ATIVO</v>
          </cell>
          <cell r="D2800" t="str">
            <v>JUIZ FEDERAL</v>
          </cell>
        </row>
        <row r="2801">
          <cell r="A2801">
            <v>17206</v>
          </cell>
          <cell r="B2801" t="str">
            <v>BOAVENTURA JOAO ANDRADE</v>
          </cell>
          <cell r="C2801" t="str">
            <v>ATIVO</v>
          </cell>
          <cell r="D2801" t="str">
            <v>JUIZ FEDERAL</v>
          </cell>
        </row>
        <row r="2802">
          <cell r="A2802">
            <v>17207</v>
          </cell>
          <cell r="B2802" t="str">
            <v>ADRIANA BARRETTO DE CARVALHO RIZZOTTO</v>
          </cell>
          <cell r="C2802" t="str">
            <v>ATIVO</v>
          </cell>
          <cell r="D2802" t="str">
            <v>JUIZ FEDERAL</v>
          </cell>
        </row>
        <row r="2803">
          <cell r="A2803">
            <v>17209</v>
          </cell>
          <cell r="B2803" t="str">
            <v>ALFREDO JARA MOURA</v>
          </cell>
          <cell r="C2803" t="str">
            <v>ATIVO</v>
          </cell>
          <cell r="D2803" t="str">
            <v>JUIZ FEDERAL</v>
          </cell>
        </row>
        <row r="2804">
          <cell r="A2804">
            <v>17210</v>
          </cell>
          <cell r="B2804" t="str">
            <v>JANE REIS GONCALVES PEREIRA</v>
          </cell>
          <cell r="C2804" t="str">
            <v>ATIVO</v>
          </cell>
          <cell r="D2804" t="str">
            <v>JUIZ FEDERAL</v>
          </cell>
        </row>
        <row r="2805">
          <cell r="A2805">
            <v>17211</v>
          </cell>
          <cell r="B2805" t="str">
            <v>GILSON DAVID CAMPOS</v>
          </cell>
          <cell r="C2805" t="str">
            <v>ATIVO</v>
          </cell>
          <cell r="D2805" t="str">
            <v>JUIZ FEDERAL</v>
          </cell>
        </row>
        <row r="2806">
          <cell r="A2806">
            <v>17213</v>
          </cell>
          <cell r="B2806" t="str">
            <v>MARCELI MARIA CARVALHO SIQUEIRA</v>
          </cell>
          <cell r="C2806" t="str">
            <v>ATIVO</v>
          </cell>
          <cell r="D2806" t="str">
            <v>JUIZ FEDERAL</v>
          </cell>
        </row>
        <row r="2807">
          <cell r="A2807">
            <v>17214</v>
          </cell>
          <cell r="B2807" t="str">
            <v>PAULO ANDRE ESPIRITO SANTO BONFADINI</v>
          </cell>
          <cell r="C2807" t="str">
            <v>ATIVO</v>
          </cell>
          <cell r="D2807" t="str">
            <v>JUIZ FEDERAL</v>
          </cell>
        </row>
        <row r="2808">
          <cell r="A2808">
            <v>17216</v>
          </cell>
          <cell r="B2808" t="str">
            <v>FABIO NOBRE BUENO BRANDAO</v>
          </cell>
          <cell r="C2808" t="str">
            <v>ATIVO</v>
          </cell>
          <cell r="D2808" t="str">
            <v>JUIZ FEDERAL</v>
          </cell>
        </row>
        <row r="2809">
          <cell r="A2809">
            <v>17217</v>
          </cell>
          <cell r="B2809" t="str">
            <v>FABIO CESAR DOS SANTOS OLIVEIRA</v>
          </cell>
          <cell r="C2809" t="str">
            <v>ATIVO</v>
          </cell>
          <cell r="D2809" t="str">
            <v>JUIZ FEDERAL</v>
          </cell>
        </row>
        <row r="2810">
          <cell r="A2810">
            <v>17218</v>
          </cell>
          <cell r="B2810" t="str">
            <v>JOSE LUIS CASTRO RODRIGUEZ</v>
          </cell>
          <cell r="C2810" t="str">
            <v>ATIVO</v>
          </cell>
          <cell r="D2810" t="str">
            <v>JUIZ FEDERAL</v>
          </cell>
        </row>
        <row r="2811">
          <cell r="A2811">
            <v>17219</v>
          </cell>
          <cell r="B2811" t="str">
            <v>RAFAEL DE SOUZA PEREIRA PINTO</v>
          </cell>
          <cell r="C2811" t="str">
            <v>ATIVO</v>
          </cell>
          <cell r="D2811" t="str">
            <v>JUIZ FEDERAL</v>
          </cell>
        </row>
        <row r="2812">
          <cell r="A2812">
            <v>17221</v>
          </cell>
          <cell r="B2812" t="str">
            <v>JOAO MARCELO OLIVEIRA ROCHA</v>
          </cell>
          <cell r="C2812" t="str">
            <v>ATIVO</v>
          </cell>
          <cell r="D2812" t="str">
            <v>JUIZ FEDERAL</v>
          </cell>
        </row>
        <row r="2813">
          <cell r="A2813">
            <v>17224</v>
          </cell>
          <cell r="B2813" t="str">
            <v>ALINE ALVES DE MELO MIRANDA ARAÚJO</v>
          </cell>
          <cell r="C2813" t="str">
            <v>ATIVO</v>
          </cell>
          <cell r="D2813" t="str">
            <v>JUIZ FEDERAL</v>
          </cell>
        </row>
        <row r="2814">
          <cell r="A2814">
            <v>17225</v>
          </cell>
          <cell r="B2814" t="str">
            <v>MARCIO SOLTER</v>
          </cell>
          <cell r="C2814" t="str">
            <v>ATIVO</v>
          </cell>
          <cell r="D2814" t="str">
            <v>JUIZ FEDERAL</v>
          </cell>
        </row>
        <row r="2815">
          <cell r="A2815">
            <v>17226</v>
          </cell>
          <cell r="B2815" t="str">
            <v>ROBERTO DANTES SCHUMAN DE PAULA</v>
          </cell>
          <cell r="C2815" t="str">
            <v>ATIVO</v>
          </cell>
          <cell r="D2815" t="str">
            <v>JUIZ FEDERAL</v>
          </cell>
        </row>
        <row r="2816">
          <cell r="A2816">
            <v>17228</v>
          </cell>
          <cell r="B2816" t="str">
            <v>FABIOLA UTZIG HASELOF</v>
          </cell>
          <cell r="C2816" t="str">
            <v>ATIVO</v>
          </cell>
          <cell r="D2816" t="str">
            <v>JUIZ FEDERAL</v>
          </cell>
        </row>
        <row r="2817">
          <cell r="A2817">
            <v>17231</v>
          </cell>
          <cell r="B2817" t="str">
            <v>RAFFAELE FELICE PIRRO</v>
          </cell>
          <cell r="C2817" t="str">
            <v>ATIVO</v>
          </cell>
          <cell r="D2817" t="str">
            <v>JUIZ FEDERAL</v>
          </cell>
        </row>
        <row r="2818">
          <cell r="A2818">
            <v>17232</v>
          </cell>
          <cell r="B2818" t="str">
            <v>BRUNO OTERO NERY</v>
          </cell>
          <cell r="C2818" t="str">
            <v>ATIVO</v>
          </cell>
          <cell r="D2818" t="str">
            <v>JUIZ FEDERAL</v>
          </cell>
        </row>
        <row r="2819">
          <cell r="A2819">
            <v>17233</v>
          </cell>
          <cell r="B2819" t="str">
            <v>ALESSANDRA BELFORT BUENO FERNANDES DE CASTRO</v>
          </cell>
          <cell r="C2819" t="str">
            <v>ATIVO</v>
          </cell>
          <cell r="D2819" t="str">
            <v>JUIZ FEDERAL</v>
          </cell>
        </row>
        <row r="2820">
          <cell r="A2820">
            <v>17235</v>
          </cell>
          <cell r="B2820" t="str">
            <v>GUSTAVO ARRUDA MACEDO</v>
          </cell>
          <cell r="C2820" t="str">
            <v>ATIVO</v>
          </cell>
          <cell r="D2820" t="str">
            <v>JUIZ FEDERAL</v>
          </cell>
        </row>
        <row r="2821">
          <cell r="A2821">
            <v>17236</v>
          </cell>
          <cell r="B2821" t="str">
            <v>CYNTHIA LEITE MARQUES</v>
          </cell>
          <cell r="C2821" t="str">
            <v>ATIVO</v>
          </cell>
          <cell r="D2821" t="str">
            <v>JUIZ FEDERAL</v>
          </cell>
        </row>
        <row r="2822">
          <cell r="A2822">
            <v>17238</v>
          </cell>
          <cell r="B2822" t="str">
            <v>LUIS EDUARDO BIANCHI CERQUEIRA</v>
          </cell>
          <cell r="C2822" t="str">
            <v>ATIVO</v>
          </cell>
          <cell r="D2822" t="str">
            <v>JUIZ FEDERAL</v>
          </cell>
        </row>
        <row r="2823">
          <cell r="A2823">
            <v>17241</v>
          </cell>
          <cell r="B2823" t="str">
            <v>TERESA ANGELA BEZERRA DE MENEZES E SOUSA</v>
          </cell>
          <cell r="C2823" t="str">
            <v>ATIVO</v>
          </cell>
          <cell r="D2823" t="str">
            <v>JUIZ FEDERAL</v>
          </cell>
        </row>
        <row r="2824">
          <cell r="A2824">
            <v>17242</v>
          </cell>
          <cell r="B2824" t="str">
            <v>VALTER SHUENQUENER DE ARAUJO</v>
          </cell>
          <cell r="C2824" t="str">
            <v>ATIVO</v>
          </cell>
          <cell r="D2824" t="str">
            <v>JUIZ FEDERAL</v>
          </cell>
        </row>
        <row r="2825">
          <cell r="A2825">
            <v>17243</v>
          </cell>
          <cell r="B2825" t="str">
            <v>ITALIA MARIA ZIMARDI AREAS POPPE BERTOZZI</v>
          </cell>
          <cell r="C2825" t="str">
            <v>ATIVO</v>
          </cell>
          <cell r="D2825" t="str">
            <v>JUIZ FEDERAL</v>
          </cell>
        </row>
        <row r="2826">
          <cell r="A2826">
            <v>17244</v>
          </cell>
          <cell r="B2826" t="str">
            <v>JOSE CARLOS DA FROTA MATOS</v>
          </cell>
          <cell r="C2826" t="str">
            <v>ATIVO</v>
          </cell>
          <cell r="D2826" t="str">
            <v>JUIZ FEDERAL</v>
          </cell>
        </row>
        <row r="2827">
          <cell r="A2827">
            <v>17245</v>
          </cell>
          <cell r="B2827" t="str">
            <v>GABRIELA ROCHA DE LACERDA ABREU</v>
          </cell>
          <cell r="C2827" t="str">
            <v>ATIVO</v>
          </cell>
          <cell r="D2827" t="str">
            <v>JUIZ FEDERAL</v>
          </cell>
        </row>
        <row r="2828">
          <cell r="A2828">
            <v>17246</v>
          </cell>
          <cell r="B2828" t="str">
            <v>PRISCILLA PEREIRA DA COSTA CORREA</v>
          </cell>
          <cell r="C2828" t="str">
            <v>ATIVO</v>
          </cell>
          <cell r="D2828" t="str">
            <v>JUIZ FEDERAL</v>
          </cell>
        </row>
        <row r="2829">
          <cell r="A2829">
            <v>17247</v>
          </cell>
          <cell r="B2829" t="str">
            <v>RODRIGO GASPAR DE MELLO</v>
          </cell>
          <cell r="C2829" t="str">
            <v>ATIVO</v>
          </cell>
          <cell r="D2829" t="str">
            <v>JUIZ FEDERAL</v>
          </cell>
        </row>
        <row r="2830">
          <cell r="A2830">
            <v>17249</v>
          </cell>
          <cell r="B2830" t="str">
            <v>MÔNICA LÚCIA DO NASCIMENTO FRIAS</v>
          </cell>
          <cell r="C2830" t="str">
            <v>ATIVO</v>
          </cell>
          <cell r="D2830" t="str">
            <v>JUIZ FEDERAL</v>
          </cell>
        </row>
        <row r="2831">
          <cell r="A2831">
            <v>17250</v>
          </cell>
          <cell r="B2831" t="str">
            <v>MARIANA RODRIGUES KELLY JACKSON</v>
          </cell>
          <cell r="C2831" t="str">
            <v>ATIVO</v>
          </cell>
          <cell r="D2831" t="str">
            <v>JUIZ FEDERAL</v>
          </cell>
        </row>
        <row r="2832">
          <cell r="A2832">
            <v>17251</v>
          </cell>
          <cell r="B2832" t="str">
            <v>ERICA FARIA AREAS BALLA</v>
          </cell>
          <cell r="C2832" t="str">
            <v>ATIVO</v>
          </cell>
          <cell r="D2832" t="str">
            <v>JUIZ FEDERAL</v>
          </cell>
        </row>
        <row r="2833">
          <cell r="A2833">
            <v>17252</v>
          </cell>
          <cell r="B2833" t="str">
            <v>WANESSA CARNEIRO MOLINARO FERREIRA SERAFIM</v>
          </cell>
          <cell r="C2833" t="str">
            <v>ATIVO</v>
          </cell>
          <cell r="D2833" t="str">
            <v>JUIZ FEDERAL</v>
          </cell>
        </row>
        <row r="2834">
          <cell r="A2834">
            <v>17254</v>
          </cell>
          <cell r="B2834" t="str">
            <v>CARLA TERESA BONFADINI DE SA</v>
          </cell>
          <cell r="C2834" t="str">
            <v>ATIVO</v>
          </cell>
          <cell r="D2834" t="str">
            <v>JUIZ FEDERAL</v>
          </cell>
        </row>
        <row r="2835">
          <cell r="A2835">
            <v>17255</v>
          </cell>
          <cell r="B2835" t="str">
            <v>RENATA COSTA MOREIRA MUSSE LOPES</v>
          </cell>
          <cell r="C2835" t="str">
            <v>ATIVO</v>
          </cell>
          <cell r="D2835" t="str">
            <v>JUIZ FEDERAL</v>
          </cell>
        </row>
        <row r="2836">
          <cell r="A2836">
            <v>17257</v>
          </cell>
          <cell r="B2836" t="str">
            <v>MARIA CRISTINA RIBEIRO BOTELHO KANTO</v>
          </cell>
          <cell r="C2836" t="str">
            <v>ATIVO</v>
          </cell>
          <cell r="D2836" t="str">
            <v>JUIZ FEDERAL</v>
          </cell>
        </row>
        <row r="2837">
          <cell r="A2837">
            <v>17260</v>
          </cell>
          <cell r="B2837" t="str">
            <v>RENATA ALICE BERNARDO SERAFIM DE OLIVEIRA</v>
          </cell>
          <cell r="C2837" t="str">
            <v>ATIVO</v>
          </cell>
          <cell r="D2837" t="str">
            <v>JUIZ FEDERAL</v>
          </cell>
        </row>
        <row r="2838">
          <cell r="A2838">
            <v>17261</v>
          </cell>
          <cell r="B2838" t="str">
            <v>MARIA LUIZA JANSEN SÁ FREIRE SOLTER</v>
          </cell>
          <cell r="C2838" t="str">
            <v>ATIVO</v>
          </cell>
          <cell r="D2838" t="str">
            <v>JUIZ FEDERAL</v>
          </cell>
        </row>
        <row r="2839">
          <cell r="A2839">
            <v>17262</v>
          </cell>
          <cell r="B2839" t="str">
            <v>KARLA NANCI GRANDO</v>
          </cell>
          <cell r="C2839" t="str">
            <v>ATIVO</v>
          </cell>
          <cell r="D2839" t="str">
            <v>JUIZ FEDERAL</v>
          </cell>
        </row>
        <row r="2840">
          <cell r="A2840">
            <v>17263</v>
          </cell>
          <cell r="B2840" t="str">
            <v>PAULO ALBERTO JORGE</v>
          </cell>
          <cell r="C2840" t="str">
            <v>ATIVO</v>
          </cell>
          <cell r="D2840" t="str">
            <v>JUIZ FEDERAL</v>
          </cell>
        </row>
        <row r="2841">
          <cell r="A2841">
            <v>17264</v>
          </cell>
          <cell r="B2841" t="str">
            <v>VLADIMIR SANTOS VITOVSKY</v>
          </cell>
          <cell r="C2841" t="str">
            <v>ATIVO</v>
          </cell>
          <cell r="D2841" t="str">
            <v>JUIZ FEDERAL</v>
          </cell>
        </row>
        <row r="2842">
          <cell r="A2842">
            <v>17267</v>
          </cell>
          <cell r="B2842" t="str">
            <v>BRUNO FABIANI MONTEIRO</v>
          </cell>
          <cell r="C2842" t="str">
            <v>ATIVO</v>
          </cell>
          <cell r="D2842" t="str">
            <v>JUIZ FEDERAL</v>
          </cell>
        </row>
        <row r="2843">
          <cell r="A2843">
            <v>17269</v>
          </cell>
          <cell r="B2843" t="str">
            <v>PAULO CESAR VILLELA SOUTO LOPES RODRIGUES</v>
          </cell>
          <cell r="C2843" t="str">
            <v>ATIVO</v>
          </cell>
          <cell r="D2843" t="str">
            <v>JUIZ FEDERAL</v>
          </cell>
        </row>
        <row r="2844">
          <cell r="A2844">
            <v>17271</v>
          </cell>
          <cell r="B2844" t="str">
            <v>VICTOR ROBERTO CORRÊA DE SOUZA</v>
          </cell>
          <cell r="C2844" t="str">
            <v>ATIVO</v>
          </cell>
          <cell r="D2844" t="str">
            <v>JUIZ FEDERAL</v>
          </cell>
        </row>
        <row r="2845">
          <cell r="A2845">
            <v>17274</v>
          </cell>
          <cell r="B2845" t="str">
            <v>MICHELE MENEZES DA CUNHA</v>
          </cell>
          <cell r="C2845" t="str">
            <v>ATIVO</v>
          </cell>
          <cell r="D2845" t="str">
            <v>JUIZ FEDERAL</v>
          </cell>
        </row>
        <row r="2846">
          <cell r="A2846">
            <v>17275</v>
          </cell>
          <cell r="B2846" t="str">
            <v>MARCOS PAULO SECIOSO DE GÓES</v>
          </cell>
          <cell r="C2846" t="str">
            <v>ATIVO</v>
          </cell>
          <cell r="D2846" t="str">
            <v>JUIZ FEDERAL</v>
          </cell>
        </row>
        <row r="2847">
          <cell r="A2847">
            <v>17276</v>
          </cell>
          <cell r="B2847" t="str">
            <v>LEONARDO DA COSTA COUCEIRO</v>
          </cell>
          <cell r="C2847" t="str">
            <v>ATIVO</v>
          </cell>
          <cell r="D2847" t="str">
            <v>JUIZ FEDERAL</v>
          </cell>
        </row>
        <row r="2848">
          <cell r="A2848">
            <v>17278</v>
          </cell>
          <cell r="B2848" t="str">
            <v>TIAGO PEREIRA MACACIEL</v>
          </cell>
          <cell r="C2848" t="str">
            <v>ATIVO</v>
          </cell>
          <cell r="D2848" t="str">
            <v>JUIZ FEDERAL</v>
          </cell>
        </row>
        <row r="2849">
          <cell r="A2849">
            <v>17279</v>
          </cell>
          <cell r="B2849" t="str">
            <v>ELDER FERNANDES LUCIANO</v>
          </cell>
          <cell r="C2849" t="str">
            <v>ATIVO</v>
          </cell>
          <cell r="D2849" t="str">
            <v>JUIZ FEDERAL</v>
          </cell>
        </row>
        <row r="2850">
          <cell r="A2850">
            <v>17281</v>
          </cell>
          <cell r="B2850" t="str">
            <v>KARINA DE OLIVEIRA E SILVA SANTIAGO</v>
          </cell>
          <cell r="C2850" t="str">
            <v>ATIVO</v>
          </cell>
          <cell r="D2850" t="str">
            <v>JUIZ FEDERAL</v>
          </cell>
        </row>
        <row r="2851">
          <cell r="A2851">
            <v>17283</v>
          </cell>
          <cell r="B2851" t="str">
            <v>MARCEL DA SILVA AUGUSTO CORRÊA</v>
          </cell>
          <cell r="C2851" t="str">
            <v>ATIVO</v>
          </cell>
          <cell r="D2851" t="str">
            <v>JUIZ FEDERAL</v>
          </cell>
        </row>
        <row r="2852">
          <cell r="A2852">
            <v>17285</v>
          </cell>
          <cell r="B2852" t="str">
            <v>GUSTAVO PONTES MAZZOCCHI</v>
          </cell>
          <cell r="C2852" t="str">
            <v>ATIVO</v>
          </cell>
          <cell r="D2852" t="str">
            <v>JUIZ FEDERAL</v>
          </cell>
        </row>
        <row r="2853">
          <cell r="A2853">
            <v>17289</v>
          </cell>
          <cell r="B2853" t="str">
            <v>ISABELA ROSSI CORTES FERRARI</v>
          </cell>
          <cell r="C2853" t="str">
            <v>ATIVO</v>
          </cell>
          <cell r="D2853" t="str">
            <v>JUIZ FEDERAL</v>
          </cell>
        </row>
        <row r="2854">
          <cell r="A2854">
            <v>17292</v>
          </cell>
          <cell r="B2854" t="str">
            <v>CAROLINE SOMESOM TAUK</v>
          </cell>
          <cell r="C2854" t="str">
            <v>ATIVO</v>
          </cell>
          <cell r="D2854" t="str">
            <v>JUIZ FEDERAL</v>
          </cell>
        </row>
        <row r="2855">
          <cell r="A2855">
            <v>17293</v>
          </cell>
          <cell r="B2855" t="str">
            <v>MICHELLE BRANDÃO DE SOUSA PINTO</v>
          </cell>
          <cell r="C2855" t="str">
            <v>ATIVO</v>
          </cell>
          <cell r="D2855" t="str">
            <v>JUIZ FEDERAL</v>
          </cell>
        </row>
        <row r="2856">
          <cell r="A2856">
            <v>17294</v>
          </cell>
          <cell r="B2856" t="str">
            <v>SÉRGIO BOCAYUVA TAVARES DE OLIVEIRA DIAS</v>
          </cell>
          <cell r="C2856" t="str">
            <v>ATIVO</v>
          </cell>
          <cell r="D2856" t="str">
            <v>JUIZ FEDERAL</v>
          </cell>
        </row>
        <row r="2857">
          <cell r="A2857">
            <v>17295</v>
          </cell>
          <cell r="B2857" t="str">
            <v>RAPHAEL NAZARETH BARBOSA</v>
          </cell>
          <cell r="C2857" t="str">
            <v>ATIVO</v>
          </cell>
          <cell r="D2857" t="str">
            <v>JUIZ FEDERAL</v>
          </cell>
        </row>
        <row r="2858">
          <cell r="A2858">
            <v>17297</v>
          </cell>
          <cell r="B2858" t="str">
            <v>CELSO ARAUJO SANTOS</v>
          </cell>
          <cell r="C2858" t="str">
            <v>ATIVO</v>
          </cell>
          <cell r="D2858" t="str">
            <v>JUIZ FEDERAL</v>
          </cell>
        </row>
        <row r="2859">
          <cell r="A2859">
            <v>17298</v>
          </cell>
          <cell r="B2859" t="str">
            <v>GUILHERME CORRÊA DE ARAUJO</v>
          </cell>
          <cell r="C2859" t="str">
            <v>ATIVO</v>
          </cell>
          <cell r="D2859" t="str">
            <v>JUIZ FEDERAL</v>
          </cell>
        </row>
        <row r="2860">
          <cell r="A2860">
            <v>17299</v>
          </cell>
          <cell r="B2860" t="str">
            <v>WILTON SOBRINHO DA SILVA</v>
          </cell>
          <cell r="C2860" t="str">
            <v>ATIVO/CEDIDO</v>
          </cell>
          <cell r="D2860" t="str">
            <v>JUIZ FEDERAL SUBSTITUTO</v>
          </cell>
        </row>
        <row r="2861">
          <cell r="A2861">
            <v>17300</v>
          </cell>
          <cell r="B2861" t="str">
            <v>PRISCILLA MENDONÇA WAGNER</v>
          </cell>
          <cell r="C2861" t="str">
            <v>ATIVO</v>
          </cell>
          <cell r="D2861" t="str">
            <v>JUIZ FEDERAL</v>
          </cell>
        </row>
        <row r="2862">
          <cell r="A2862">
            <v>17301</v>
          </cell>
          <cell r="B2862" t="str">
            <v>EDUARDO AIDÊ BUENO DE CAMARGO</v>
          </cell>
          <cell r="C2862" t="str">
            <v>ATIVO</v>
          </cell>
          <cell r="D2862" t="str">
            <v>JUIZ FEDERAL</v>
          </cell>
        </row>
        <row r="2863">
          <cell r="A2863">
            <v>17302</v>
          </cell>
          <cell r="B2863" t="str">
            <v>MAURÍCIO DA COSTA SOUZA</v>
          </cell>
          <cell r="C2863" t="str">
            <v>ATIVO</v>
          </cell>
          <cell r="D2863" t="str">
            <v>JUIZ FEDERAL</v>
          </cell>
        </row>
        <row r="2864">
          <cell r="A2864">
            <v>17306</v>
          </cell>
          <cell r="B2864" t="str">
            <v>MAURICIO MAGALHAES LAMHA</v>
          </cell>
          <cell r="C2864" t="str">
            <v>ATIVO</v>
          </cell>
          <cell r="D2864" t="str">
            <v>JUIZ FEDERAL</v>
          </cell>
        </row>
        <row r="2865">
          <cell r="A2865">
            <v>17308</v>
          </cell>
          <cell r="B2865" t="str">
            <v>GUILHERME ALVES DOS SANTOS</v>
          </cell>
          <cell r="C2865" t="str">
            <v>ATIVO/CEDIDO</v>
          </cell>
          <cell r="D2865" t="str">
            <v>JUIZ FEDERAL SUBSTITUTO</v>
          </cell>
        </row>
        <row r="2866">
          <cell r="A2866">
            <v>17309</v>
          </cell>
          <cell r="B2866" t="str">
            <v>BRUNO ZANATTA</v>
          </cell>
          <cell r="C2866" t="str">
            <v>ATIVO</v>
          </cell>
          <cell r="D2866" t="str">
            <v>JUIZ FEDERAL</v>
          </cell>
        </row>
        <row r="2867">
          <cell r="A2867">
            <v>17310</v>
          </cell>
          <cell r="B2867" t="str">
            <v>FREDERICO MONTEDONIO REGO</v>
          </cell>
          <cell r="C2867" t="str">
            <v>ATIVO</v>
          </cell>
          <cell r="D2867" t="str">
            <v>JUIZ FEDERAL</v>
          </cell>
        </row>
        <row r="2868">
          <cell r="A2868">
            <v>17313</v>
          </cell>
          <cell r="B2868" t="str">
            <v>VITOR BARBOSA VALPUESTA</v>
          </cell>
          <cell r="C2868" t="str">
            <v>ATIVO</v>
          </cell>
          <cell r="D2868" t="str">
            <v>JUIZ FEDERAL</v>
          </cell>
        </row>
        <row r="2869">
          <cell r="A2869">
            <v>17316</v>
          </cell>
          <cell r="B2869" t="str">
            <v>MÁRCIO MUNIZ DA SILVA CARVALHO</v>
          </cell>
          <cell r="C2869" t="str">
            <v>ATIVO</v>
          </cell>
          <cell r="D2869" t="str">
            <v>JUIZ FEDERAL</v>
          </cell>
        </row>
        <row r="2870">
          <cell r="A2870">
            <v>17325</v>
          </cell>
          <cell r="B2870" t="str">
            <v>RODRIGO VASCONCELLOS PINTO</v>
          </cell>
          <cell r="C2870" t="str">
            <v>ATIVO</v>
          </cell>
          <cell r="D2870" t="str">
            <v>JUIZ FEDERAL</v>
          </cell>
        </row>
        <row r="2871">
          <cell r="A2871">
            <v>17327</v>
          </cell>
          <cell r="B2871" t="str">
            <v>FERNANDA RIBEIRO PINTO</v>
          </cell>
          <cell r="C2871" t="str">
            <v>ATIVO</v>
          </cell>
          <cell r="D2871" t="str">
            <v>JUIZ FEDERAL</v>
          </cell>
        </row>
        <row r="2872">
          <cell r="A2872">
            <v>17329</v>
          </cell>
          <cell r="B2872" t="str">
            <v>ROBERTO RICARDO FONSECA MOURÃO FILHO</v>
          </cell>
          <cell r="C2872" t="str">
            <v>ATIVO</v>
          </cell>
          <cell r="D2872" t="str">
            <v>JUIZ FEDERAL</v>
          </cell>
        </row>
        <row r="2873">
          <cell r="A2873">
            <v>17333</v>
          </cell>
          <cell r="B2873" t="str">
            <v>ADRIANO DE OLIVEIRA FRANÇA</v>
          </cell>
          <cell r="C2873" t="str">
            <v>ATIVO</v>
          </cell>
          <cell r="D2873" t="str">
            <v>JUIZ FEDERAL</v>
          </cell>
        </row>
        <row r="2874">
          <cell r="A2874">
            <v>17337</v>
          </cell>
          <cell r="B2874" t="str">
            <v>FREDERICO ROMANIELLO TELES BAETA ZEBRAL</v>
          </cell>
          <cell r="C2874" t="str">
            <v>ATIVO</v>
          </cell>
          <cell r="D2874" t="str">
            <v>JUIZ FEDERAL</v>
          </cell>
        </row>
        <row r="2875">
          <cell r="A2875">
            <v>17338</v>
          </cell>
          <cell r="B2875" t="str">
            <v>DIMITRI VASCONCELOS WANDERLEY</v>
          </cell>
          <cell r="C2875" t="str">
            <v>ATIVO</v>
          </cell>
          <cell r="D2875" t="str">
            <v>JUIZ FEDERAL</v>
          </cell>
        </row>
        <row r="2876">
          <cell r="A2876">
            <v>17339</v>
          </cell>
          <cell r="B2876" t="str">
            <v>JOÃO PAULO DE MELLO CASTELO BRANCO</v>
          </cell>
          <cell r="C2876" t="str">
            <v>ATIVO</v>
          </cell>
          <cell r="D2876" t="str">
            <v>JUIZ FEDERAL</v>
          </cell>
        </row>
        <row r="2877">
          <cell r="A2877">
            <v>17340</v>
          </cell>
          <cell r="B2877" t="str">
            <v>ANDREA DE ARAUJO PEIXOTO</v>
          </cell>
          <cell r="C2877" t="str">
            <v>ATIVO</v>
          </cell>
          <cell r="D2877" t="str">
            <v>JUIZ FEDERAL</v>
          </cell>
        </row>
        <row r="2878">
          <cell r="A2878">
            <v>17342</v>
          </cell>
          <cell r="B2878" t="str">
            <v>MARCELO BARBI GONÇALVES</v>
          </cell>
          <cell r="C2878" t="str">
            <v>ATIVO</v>
          </cell>
          <cell r="D2878" t="str">
            <v>JUIZ FEDERAL</v>
          </cell>
        </row>
        <row r="2879">
          <cell r="A2879">
            <v>17343</v>
          </cell>
          <cell r="B2879" t="str">
            <v>TATIANA DE OLIVEIRA LAVIGNE</v>
          </cell>
          <cell r="C2879" t="str">
            <v>ATIVO</v>
          </cell>
          <cell r="D2879" t="str">
            <v>JUIZ FEDERAL</v>
          </cell>
        </row>
        <row r="2880">
          <cell r="A2880">
            <v>17344</v>
          </cell>
          <cell r="B2880" t="str">
            <v>ADRIANE LEAL RESTUM CURADO</v>
          </cell>
          <cell r="C2880" t="str">
            <v>ATIVO</v>
          </cell>
          <cell r="D2880" t="str">
            <v>JUIZ FEDERAL</v>
          </cell>
        </row>
        <row r="2881">
          <cell r="A2881">
            <v>17347</v>
          </cell>
          <cell r="B2881" t="str">
            <v>CARLOS ADRIANO MIRANDA BANDEIRA</v>
          </cell>
          <cell r="C2881" t="str">
            <v>ATIVO</v>
          </cell>
          <cell r="D2881" t="str">
            <v>JUIZ FEDERAL</v>
          </cell>
        </row>
        <row r="2882">
          <cell r="A2882">
            <v>17348</v>
          </cell>
          <cell r="B2882" t="str">
            <v>CAROLINE VIEIRA FIGUEIREDO</v>
          </cell>
          <cell r="C2882" t="str">
            <v>ATIVO</v>
          </cell>
          <cell r="D2882" t="str">
            <v>JUIZ FEDERAL</v>
          </cell>
        </row>
        <row r="2883">
          <cell r="A2883">
            <v>17351</v>
          </cell>
          <cell r="B2883" t="str">
            <v>GIOVANA TEIXEIRA BRANTES CALMON</v>
          </cell>
          <cell r="C2883" t="str">
            <v>ATIVO</v>
          </cell>
          <cell r="D2883" t="str">
            <v>JUIZ FEDERAL</v>
          </cell>
        </row>
        <row r="2884">
          <cell r="A2884">
            <v>17352</v>
          </cell>
          <cell r="B2884" t="str">
            <v>KÁTIA MARIA MAIA DE OLIVEIRA</v>
          </cell>
          <cell r="C2884" t="str">
            <v>ATIVO</v>
          </cell>
          <cell r="D2884" t="str">
            <v>JUIZ FEDERAL</v>
          </cell>
        </row>
        <row r="2885">
          <cell r="A2885">
            <v>17355</v>
          </cell>
          <cell r="B2885" t="str">
            <v>MÁRCIO SANTORO ROCHA</v>
          </cell>
          <cell r="C2885" t="str">
            <v>ATIVO</v>
          </cell>
          <cell r="D2885" t="str">
            <v>JUIZ FEDERAL</v>
          </cell>
        </row>
        <row r="2886">
          <cell r="A2886">
            <v>17359</v>
          </cell>
          <cell r="B2886" t="str">
            <v>RAFAEL RIHAN PINHEIRO AMORIM</v>
          </cell>
          <cell r="C2886" t="str">
            <v>ATIVO</v>
          </cell>
          <cell r="D2886" t="str">
            <v>JUIZ FEDERAL</v>
          </cell>
        </row>
        <row r="2887">
          <cell r="A2887">
            <v>17360</v>
          </cell>
          <cell r="B2887" t="str">
            <v>THIAGO GONÇALVES DE LAMARE</v>
          </cell>
          <cell r="C2887" t="str">
            <v>ATIVO</v>
          </cell>
          <cell r="D2887" t="str">
            <v>JUIZ FEDERAL</v>
          </cell>
        </row>
        <row r="2888">
          <cell r="A2888">
            <v>17363</v>
          </cell>
          <cell r="B2888" t="str">
            <v>RICARDO LEVY MARTINS</v>
          </cell>
          <cell r="C2888" t="str">
            <v>ATIVO</v>
          </cell>
          <cell r="D2888" t="str">
            <v>JUIZ FEDERAL</v>
          </cell>
        </row>
        <row r="2889">
          <cell r="A2889">
            <v>17364</v>
          </cell>
          <cell r="B2889" t="str">
            <v>IAN LEGAY VERMELHO</v>
          </cell>
          <cell r="C2889" t="str">
            <v>ATIVO</v>
          </cell>
          <cell r="D2889" t="str">
            <v>JUIZ FEDERAL</v>
          </cell>
        </row>
        <row r="2890">
          <cell r="A2890">
            <v>17366</v>
          </cell>
          <cell r="B2890" t="str">
            <v>VANESSA SIMIONE PINOTTI</v>
          </cell>
          <cell r="C2890" t="str">
            <v>ATIVO</v>
          </cell>
          <cell r="D2890" t="str">
            <v>JUIZ FEDERAL</v>
          </cell>
        </row>
        <row r="2891">
          <cell r="A2891">
            <v>17368</v>
          </cell>
          <cell r="B2891" t="str">
            <v>LUÍSA SILVA SCHMIDT</v>
          </cell>
          <cell r="C2891" t="str">
            <v>ATIVO</v>
          </cell>
          <cell r="D2891" t="str">
            <v>JUIZ FEDERAL</v>
          </cell>
        </row>
        <row r="2892">
          <cell r="A2892">
            <v>17371</v>
          </cell>
          <cell r="B2892" t="str">
            <v>ROSANGELA LUCIA MARTINS</v>
          </cell>
          <cell r="C2892" t="str">
            <v>ATIVO</v>
          </cell>
          <cell r="D2892" t="str">
            <v>JUIZ FEDERAL</v>
          </cell>
        </row>
        <row r="2893">
          <cell r="A2893">
            <v>17372</v>
          </cell>
          <cell r="B2893" t="str">
            <v>DÉBORA VALLE DE BRITO</v>
          </cell>
          <cell r="C2893" t="str">
            <v>ATIVO</v>
          </cell>
          <cell r="D2893" t="str">
            <v>JUIZ FEDERAL</v>
          </cell>
        </row>
        <row r="2894">
          <cell r="A2894">
            <v>17374</v>
          </cell>
          <cell r="B2894" t="str">
            <v>ANA CAROLINA OLIVEIRA SOARES FRATTEZI</v>
          </cell>
          <cell r="C2894" t="str">
            <v>ATIVO</v>
          </cell>
          <cell r="D2894" t="str">
            <v>JUIZ FEDERAL</v>
          </cell>
        </row>
        <row r="2895">
          <cell r="A2895">
            <v>17375</v>
          </cell>
          <cell r="B2895" t="str">
            <v>LILIAN MARA DE SOUZA FERREIRA</v>
          </cell>
          <cell r="C2895" t="str">
            <v>ATIVO</v>
          </cell>
          <cell r="D2895" t="str">
            <v>JUIZ FEDERAL</v>
          </cell>
        </row>
        <row r="2896">
          <cell r="A2896">
            <v>17377</v>
          </cell>
          <cell r="B2896" t="str">
            <v>TOGO PAULO PENNA RICCI</v>
          </cell>
          <cell r="C2896" t="str">
            <v>ATIVO</v>
          </cell>
          <cell r="D2896" t="str">
            <v>JUIZ FEDERAL</v>
          </cell>
        </row>
        <row r="2897">
          <cell r="A2897">
            <v>17378</v>
          </cell>
          <cell r="B2897" t="str">
            <v>JANAINA SIQUEIRA BARREIROS LEAL</v>
          </cell>
          <cell r="C2897" t="str">
            <v>ATIVO</v>
          </cell>
          <cell r="D2897" t="str">
            <v>JUIZ FEDERAL</v>
          </cell>
        </row>
        <row r="2898">
          <cell r="A2898">
            <v>17379</v>
          </cell>
          <cell r="B2898" t="str">
            <v>MARIA IZABEL GOMES SANT'ANNA DE ARAUJO</v>
          </cell>
          <cell r="C2898" t="str">
            <v>ATIVO</v>
          </cell>
          <cell r="D2898" t="str">
            <v>JUIZ FEDERAL</v>
          </cell>
        </row>
        <row r="2899">
          <cell r="A2899">
            <v>17380</v>
          </cell>
          <cell r="B2899" t="str">
            <v>MÁRIO VICTOR BRAGA PEREIRA FRANCISCO DE SOUZA</v>
          </cell>
          <cell r="C2899" t="str">
            <v>ATIVO</v>
          </cell>
          <cell r="D2899" t="str">
            <v>JUIZ FEDERAL</v>
          </cell>
        </row>
        <row r="2900">
          <cell r="A2900">
            <v>17381</v>
          </cell>
          <cell r="B2900" t="str">
            <v>PEDRO LOSA LOUREIRO VALIM</v>
          </cell>
          <cell r="C2900" t="str">
            <v>ATIVO</v>
          </cell>
          <cell r="D2900" t="str">
            <v>JUIZ FEDERAL</v>
          </cell>
        </row>
        <row r="2901">
          <cell r="A2901">
            <v>17382</v>
          </cell>
          <cell r="B2901" t="str">
            <v>FERNANDA AKEMI MORIGAKI</v>
          </cell>
          <cell r="C2901" t="str">
            <v>ATIVO</v>
          </cell>
          <cell r="D2901" t="str">
            <v>JUIZ FEDERAL</v>
          </cell>
        </row>
        <row r="2902">
          <cell r="A2902">
            <v>17384</v>
          </cell>
          <cell r="B2902" t="str">
            <v>ABBY ILHARCO MAGALHÃES</v>
          </cell>
          <cell r="C2902" t="str">
            <v>ATIVO</v>
          </cell>
          <cell r="D2902" t="str">
            <v>JUIZ FEDERAL</v>
          </cell>
        </row>
        <row r="2903">
          <cell r="A2903">
            <v>17385</v>
          </cell>
          <cell r="B2903" t="str">
            <v>CAIO WATKINS</v>
          </cell>
          <cell r="C2903" t="str">
            <v>ATIVO</v>
          </cell>
          <cell r="D2903" t="str">
            <v>JUIZ FEDERAL</v>
          </cell>
        </row>
        <row r="2904">
          <cell r="A2904">
            <v>17386</v>
          </cell>
          <cell r="B2904" t="str">
            <v>MARINA SILVA FONSECA</v>
          </cell>
          <cell r="C2904" t="str">
            <v>ATIVO</v>
          </cell>
          <cell r="D2904" t="str">
            <v>JUIZ FEDERAL</v>
          </cell>
        </row>
        <row r="2905">
          <cell r="A2905">
            <v>17387</v>
          </cell>
          <cell r="B2905" t="str">
            <v>EDUARDO OLIVEIRA HORTA MACIEL</v>
          </cell>
          <cell r="C2905" t="str">
            <v>ATIVO</v>
          </cell>
          <cell r="D2905" t="str">
            <v>JUIZ FEDERAL</v>
          </cell>
        </row>
        <row r="2906">
          <cell r="A2906">
            <v>17388</v>
          </cell>
          <cell r="B2906" t="str">
            <v>MARIANA TOMAZ DA CUNHA</v>
          </cell>
          <cell r="C2906" t="str">
            <v>ATIVO</v>
          </cell>
          <cell r="D2906" t="str">
            <v>JUIZ FEDERAL</v>
          </cell>
        </row>
        <row r="2907">
          <cell r="A2907">
            <v>17389</v>
          </cell>
          <cell r="B2907" t="str">
            <v>LUIZA LOURENÇO BIANCHINI</v>
          </cell>
          <cell r="C2907" t="str">
            <v>ATIVO</v>
          </cell>
          <cell r="D2907" t="str">
            <v>JUIZ FEDERAL</v>
          </cell>
        </row>
        <row r="2908">
          <cell r="A2908">
            <v>17391</v>
          </cell>
          <cell r="B2908" t="str">
            <v>LAURA BASTOS CARVALHO</v>
          </cell>
          <cell r="C2908" t="str">
            <v>ATIVO</v>
          </cell>
          <cell r="D2908" t="str">
            <v>JUIZ FEDERAL</v>
          </cell>
        </row>
        <row r="2909">
          <cell r="A2909">
            <v>17392</v>
          </cell>
          <cell r="B2909" t="str">
            <v>MARIANA PRETURLAN</v>
          </cell>
          <cell r="C2909" t="str">
            <v>ATIVO</v>
          </cell>
          <cell r="D2909" t="str">
            <v>JUIZ FEDERAL</v>
          </cell>
        </row>
        <row r="2910">
          <cell r="A2910">
            <v>17393</v>
          </cell>
          <cell r="B2910" t="str">
            <v>FERNANDA RESENDE DJAHJAH DOMINICE</v>
          </cell>
          <cell r="C2910" t="str">
            <v>ATIVO</v>
          </cell>
          <cell r="D2910" t="str">
            <v>JUIZ FEDERAL</v>
          </cell>
        </row>
        <row r="2911">
          <cell r="A2911">
            <v>17394</v>
          </cell>
          <cell r="B2911" t="str">
            <v>THIAGO DE MATTOS CARDOZO</v>
          </cell>
          <cell r="C2911" t="str">
            <v>ATIVO</v>
          </cell>
          <cell r="D2911" t="str">
            <v>JUIZ FEDERAL</v>
          </cell>
        </row>
        <row r="2912">
          <cell r="A2912">
            <v>17395</v>
          </cell>
          <cell r="B2912" t="str">
            <v>RAFAEL ASSIS ALVES</v>
          </cell>
          <cell r="C2912" t="str">
            <v>ATIVO</v>
          </cell>
          <cell r="D2912" t="str">
            <v>JUIZ FEDERAL</v>
          </cell>
        </row>
        <row r="2913">
          <cell r="A2913">
            <v>17396</v>
          </cell>
          <cell r="B2913" t="str">
            <v>ARTUR EMÍLIO DE CARVALHO PINTO</v>
          </cell>
          <cell r="C2913" t="str">
            <v>ATIVO</v>
          </cell>
          <cell r="D2913" t="str">
            <v>JUIZ FEDERAL</v>
          </cell>
        </row>
        <row r="2914">
          <cell r="A2914">
            <v>17397</v>
          </cell>
          <cell r="B2914" t="str">
            <v>FLÁVIA ROCHA GARCIA</v>
          </cell>
          <cell r="C2914" t="str">
            <v>ATIVO</v>
          </cell>
          <cell r="D2914" t="str">
            <v>JUIZ FEDERAL</v>
          </cell>
        </row>
        <row r="2915">
          <cell r="A2915">
            <v>17398</v>
          </cell>
          <cell r="B2915" t="str">
            <v>FLAMES RAMATIS CESÁRIO</v>
          </cell>
          <cell r="C2915" t="str">
            <v>ATIVO</v>
          </cell>
          <cell r="D2915" t="str">
            <v>JUIZ FEDERAL</v>
          </cell>
        </row>
        <row r="2916">
          <cell r="A2916">
            <v>17400</v>
          </cell>
          <cell r="B2916" t="str">
            <v>CARLOS FERREIRA DE AGUIAR</v>
          </cell>
          <cell r="C2916" t="str">
            <v>ATIVO</v>
          </cell>
          <cell r="D2916" t="str">
            <v>JUIZ FEDERAL</v>
          </cell>
        </row>
        <row r="2917">
          <cell r="A2917">
            <v>17401</v>
          </cell>
          <cell r="B2917" t="str">
            <v>MÔNICA MARIA CINTRA LEONE CRAVO</v>
          </cell>
          <cell r="C2917" t="str">
            <v>ATIVO</v>
          </cell>
          <cell r="D2917" t="str">
            <v>JUIZ FEDERAL</v>
          </cell>
        </row>
        <row r="2918">
          <cell r="A2918">
            <v>17402</v>
          </cell>
          <cell r="B2918" t="str">
            <v>LUÍSA SANTIAGO FIRMO</v>
          </cell>
          <cell r="C2918" t="str">
            <v>ATIVO</v>
          </cell>
          <cell r="D2918" t="str">
            <v>JUIZ FEDERAL</v>
          </cell>
        </row>
        <row r="2919">
          <cell r="A2919">
            <v>17403</v>
          </cell>
          <cell r="B2919" t="str">
            <v>FERNANDO HENRIQUE SILVA BRITO</v>
          </cell>
          <cell r="C2919" t="str">
            <v>ATIVO</v>
          </cell>
          <cell r="D2919" t="str">
            <v>JUIZ FEDERAL</v>
          </cell>
        </row>
        <row r="2920">
          <cell r="A2920">
            <v>17404</v>
          </cell>
          <cell r="B2920" t="str">
            <v>DANIELA BERWANGER MARTINS</v>
          </cell>
          <cell r="C2920" t="str">
            <v>ATIVO</v>
          </cell>
          <cell r="D2920" t="str">
            <v>JUIZ FEDERAL</v>
          </cell>
        </row>
        <row r="2921">
          <cell r="A2921">
            <v>17405</v>
          </cell>
          <cell r="B2921" t="str">
            <v>RODRIGO REIFF BOTELHO</v>
          </cell>
          <cell r="C2921" t="str">
            <v>ATIVO</v>
          </cell>
          <cell r="D2921" t="str">
            <v>JUIZ FEDERAL</v>
          </cell>
        </row>
        <row r="2922">
          <cell r="A2922">
            <v>17406</v>
          </cell>
          <cell r="B2922" t="str">
            <v>LEO FRANCISCO GIFFONI</v>
          </cell>
          <cell r="C2922" t="str">
            <v>ATIVO</v>
          </cell>
          <cell r="D2922" t="str">
            <v>JUIZ FEDERAL</v>
          </cell>
        </row>
        <row r="2923">
          <cell r="A2923">
            <v>17407</v>
          </cell>
          <cell r="B2923" t="str">
            <v>PAOLA GOULART DE SOUZA</v>
          </cell>
          <cell r="C2923" t="str">
            <v>ATIVO</v>
          </cell>
          <cell r="D2923" t="str">
            <v>JUIZ FEDERAL</v>
          </cell>
        </row>
        <row r="2924">
          <cell r="A2924">
            <v>17408</v>
          </cell>
          <cell r="B2924" t="str">
            <v>THIAGO LINS MONTEIRO</v>
          </cell>
          <cell r="C2924" t="str">
            <v>ATIVO</v>
          </cell>
          <cell r="D2924" t="str">
            <v>JUIZ FEDERAL</v>
          </cell>
        </row>
        <row r="2925">
          <cell r="A2925">
            <v>17409</v>
          </cell>
          <cell r="B2925" t="str">
            <v>MARIA ISADORA TIVERON FRIZÃO</v>
          </cell>
          <cell r="C2925" t="str">
            <v>ATIVO</v>
          </cell>
          <cell r="D2925" t="str">
            <v>JUIZ FEDERAL</v>
          </cell>
        </row>
        <row r="2926">
          <cell r="A2926">
            <v>17410</v>
          </cell>
          <cell r="B2926" t="str">
            <v>KATHERINE RAMOS CORDEIRO</v>
          </cell>
          <cell r="C2926" t="str">
            <v>ATIVO</v>
          </cell>
          <cell r="D2926" t="str">
            <v>JUIZ FEDERAL</v>
          </cell>
        </row>
        <row r="2927">
          <cell r="A2927">
            <v>17411</v>
          </cell>
          <cell r="B2927" t="str">
            <v>CESAR MANUEL GRANDA PEREIRA</v>
          </cell>
          <cell r="C2927" t="str">
            <v>ATIVO</v>
          </cell>
          <cell r="D2927" t="str">
            <v>JUIZ FEDERAL</v>
          </cell>
        </row>
        <row r="2928">
          <cell r="A2928">
            <v>17412</v>
          </cell>
          <cell r="B2928" t="str">
            <v>FRANCISCO GUERRERA NETO</v>
          </cell>
          <cell r="C2928" t="str">
            <v>ATIVO</v>
          </cell>
          <cell r="D2928" t="str">
            <v>JUIZ FEDERAL</v>
          </cell>
        </row>
        <row r="2929">
          <cell r="A2929">
            <v>17413</v>
          </cell>
          <cell r="B2929" t="str">
            <v>KARINA DUSSE</v>
          </cell>
          <cell r="C2929" t="str">
            <v>ATIVO</v>
          </cell>
          <cell r="D2929" t="str">
            <v>JUIZ FEDERAL</v>
          </cell>
        </row>
        <row r="2930">
          <cell r="A2930">
            <v>17414</v>
          </cell>
          <cell r="B2930" t="str">
            <v>MARCELA ASCER ROSSI</v>
          </cell>
          <cell r="C2930" t="str">
            <v>ATIVO</v>
          </cell>
          <cell r="D2930" t="str">
            <v>JUIZ FEDERAL</v>
          </cell>
        </row>
        <row r="2931">
          <cell r="A2931">
            <v>17415</v>
          </cell>
          <cell r="B2931" t="str">
            <v>KLEITON ALVES FERREIRA</v>
          </cell>
          <cell r="C2931" t="str">
            <v>ATIVO</v>
          </cell>
          <cell r="D2931" t="str">
            <v>JUIZ FEDERAL</v>
          </cell>
        </row>
        <row r="2932">
          <cell r="A2932">
            <v>18001</v>
          </cell>
          <cell r="B2932" t="str">
            <v>DANIEL DE SOUZA GRUTES DA SILVA</v>
          </cell>
          <cell r="C2932" t="str">
            <v>ATIVO</v>
          </cell>
          <cell r="D2932" t="str">
            <v>ANALISTA JUDICIARIO (Lei 9421/96)</v>
          </cell>
        </row>
        <row r="2933">
          <cell r="A2933">
            <v>18002</v>
          </cell>
          <cell r="B2933" t="str">
            <v>IZABEL CRAVO DE AZEVEDO</v>
          </cell>
          <cell r="C2933" t="str">
            <v>ATIVO/CEDIDO</v>
          </cell>
          <cell r="D2933" t="str">
            <v>ANALISTA JUDICIARIO</v>
          </cell>
        </row>
        <row r="2934">
          <cell r="A2934">
            <v>18003</v>
          </cell>
          <cell r="B2934" t="str">
            <v>JAMAL ABI FARAJ</v>
          </cell>
          <cell r="C2934" t="str">
            <v>REMOVIDO</v>
          </cell>
          <cell r="D2934" t="str">
            <v>ANALISTA JUDICIARIO</v>
          </cell>
        </row>
        <row r="2935">
          <cell r="A2935">
            <v>18004</v>
          </cell>
          <cell r="B2935" t="str">
            <v>MARIANA MAGALHÃES DA CRUZ</v>
          </cell>
          <cell r="C2935" t="str">
            <v>ATIVO</v>
          </cell>
          <cell r="D2935" t="str">
            <v>ANALISTA JUDICIARIO (Lei 9421/96)</v>
          </cell>
        </row>
        <row r="2936">
          <cell r="A2936">
            <v>18005</v>
          </cell>
          <cell r="B2936" t="str">
            <v>THIAGO FERNANDES CARVALHO</v>
          </cell>
          <cell r="C2936" t="str">
            <v>ATIVO</v>
          </cell>
          <cell r="D2936" t="str">
            <v>ANALISTA JUDICIARIO (Lei 9421/96)</v>
          </cell>
        </row>
        <row r="2937">
          <cell r="A2937">
            <v>18007</v>
          </cell>
          <cell r="B2937" t="str">
            <v>ANA PAULA PESSOA SODRÉ DA MOTTA</v>
          </cell>
          <cell r="C2937" t="str">
            <v>REMOVIDO</v>
          </cell>
          <cell r="D2937" t="str">
            <v>ANALISTA JUDICIÁRIO/OFICIAL DE JUSTIÇA AV. FEDERAL</v>
          </cell>
        </row>
        <row r="2938">
          <cell r="A2938">
            <v>18008</v>
          </cell>
          <cell r="B2938" t="str">
            <v>FABIO DE SOUZA MACHADO</v>
          </cell>
          <cell r="C2938" t="str">
            <v>ATIVO</v>
          </cell>
          <cell r="D2938" t="str">
            <v>ANALISTA JUDICIÁRIO/OFICIAL DE JUSTIÇA AV. FEDERAL</v>
          </cell>
        </row>
        <row r="2939">
          <cell r="A2939">
            <v>18010</v>
          </cell>
          <cell r="B2939" t="str">
            <v>GIOVANNA ZAMPOLLI DE SOUZA</v>
          </cell>
          <cell r="C2939" t="str">
            <v>REMOVIDO</v>
          </cell>
          <cell r="D2939" t="str">
            <v>ANALISTA JUDICIÁRIO/OFICIAL DE JUSTIÇA AV. FEDERAL</v>
          </cell>
        </row>
        <row r="2940">
          <cell r="A2940">
            <v>18011</v>
          </cell>
          <cell r="B2940" t="str">
            <v>RENATA VELLOSO DA MOTTA</v>
          </cell>
          <cell r="C2940" t="str">
            <v>ATIVO</v>
          </cell>
          <cell r="D2940" t="str">
            <v>ANALISTA JUDICIÁRIO/OFICIAL DE JUSTIÇA AV. FEDERAL</v>
          </cell>
        </row>
        <row r="2941">
          <cell r="A2941">
            <v>18012</v>
          </cell>
          <cell r="B2941" t="str">
            <v>FÁBIA CAMILA DOS SANTOS ALVES</v>
          </cell>
          <cell r="C2941" t="str">
            <v>ATIVO/CEDIDO</v>
          </cell>
          <cell r="D2941" t="str">
            <v>TECNICO JUDICIARIO</v>
          </cell>
        </row>
        <row r="2942">
          <cell r="A2942">
            <v>18013</v>
          </cell>
          <cell r="B2942" t="str">
            <v>GISELLE MARTINS</v>
          </cell>
          <cell r="C2942" t="str">
            <v>ATIVO</v>
          </cell>
          <cell r="D2942" t="str">
            <v>TECNICO JUDICIARIO</v>
          </cell>
        </row>
        <row r="2943">
          <cell r="A2943">
            <v>18014</v>
          </cell>
          <cell r="B2943" t="str">
            <v>IGOR LUIZ MAIA DA SILVA</v>
          </cell>
          <cell r="C2943" t="str">
            <v>ATIVO</v>
          </cell>
          <cell r="D2943" t="str">
            <v>TECNICO JUDICIARIO</v>
          </cell>
        </row>
        <row r="2944">
          <cell r="A2944">
            <v>18015</v>
          </cell>
          <cell r="B2944" t="str">
            <v>IVAN LOPES CARUSO</v>
          </cell>
          <cell r="C2944" t="str">
            <v>ATIVO</v>
          </cell>
          <cell r="D2944" t="str">
            <v>TECNICO JUDICIARIO</v>
          </cell>
        </row>
        <row r="2945">
          <cell r="A2945">
            <v>18016</v>
          </cell>
          <cell r="B2945" t="str">
            <v>JULIANA FERNANDES DE PAULA</v>
          </cell>
          <cell r="C2945" t="str">
            <v>ATIVO</v>
          </cell>
          <cell r="D2945" t="str">
            <v>TECNICO JUDICIARIO</v>
          </cell>
        </row>
        <row r="2946">
          <cell r="A2946">
            <v>18017</v>
          </cell>
          <cell r="B2946" t="str">
            <v>LEONARDO BRANDÃO</v>
          </cell>
          <cell r="C2946" t="str">
            <v>ATIVO</v>
          </cell>
          <cell r="D2946" t="str">
            <v>TECNICO JUDICIARIO</v>
          </cell>
        </row>
        <row r="2947">
          <cell r="A2947">
            <v>18018</v>
          </cell>
          <cell r="B2947" t="str">
            <v>LEONARDO RODRIGUES DE MEDEIROS</v>
          </cell>
          <cell r="C2947" t="str">
            <v>ATIVO</v>
          </cell>
          <cell r="D2947" t="str">
            <v>TECNICO JUDICIARIO</v>
          </cell>
        </row>
        <row r="2948">
          <cell r="A2948">
            <v>18019</v>
          </cell>
          <cell r="B2948" t="str">
            <v>MICHEL FALCÃO ROSA</v>
          </cell>
          <cell r="C2948" t="str">
            <v>ATIVO</v>
          </cell>
          <cell r="D2948" t="str">
            <v>TECNICO JUDICIARIO</v>
          </cell>
        </row>
        <row r="2949">
          <cell r="A2949">
            <v>18020</v>
          </cell>
          <cell r="B2949" t="str">
            <v>RAFAEL GOMES MAIA</v>
          </cell>
          <cell r="C2949" t="str">
            <v>ATIVO</v>
          </cell>
          <cell r="D2949" t="str">
            <v>TECNICO JUDICIARIO</v>
          </cell>
        </row>
        <row r="2950">
          <cell r="A2950">
            <v>18021</v>
          </cell>
          <cell r="B2950" t="str">
            <v>WILLIAM CÉSAR DA SILVA CABRITA</v>
          </cell>
          <cell r="C2950" t="str">
            <v>ATIVO</v>
          </cell>
          <cell r="D2950" t="str">
            <v>TECNICO JUDICIARIO</v>
          </cell>
        </row>
        <row r="2951">
          <cell r="A2951">
            <v>18022</v>
          </cell>
          <cell r="B2951" t="str">
            <v>PÂMALA SOUSA DA CONCEIÇÃO</v>
          </cell>
          <cell r="C2951" t="str">
            <v>ATIVO</v>
          </cell>
          <cell r="D2951" t="str">
            <v>TECNICO JUDICIARIO/SEGURANCA E TRANSPORTE</v>
          </cell>
        </row>
        <row r="2952">
          <cell r="A2952">
            <v>18023</v>
          </cell>
          <cell r="B2952" t="str">
            <v>LUCIANO BASTOS CHERMONT</v>
          </cell>
          <cell r="C2952" t="str">
            <v>ATIVO</v>
          </cell>
          <cell r="D2952" t="str">
            <v>TECNICO JUDICIARIO/SEGURANCA E TRANSPORTE</v>
          </cell>
        </row>
        <row r="2953">
          <cell r="A2953">
            <v>18025</v>
          </cell>
          <cell r="B2953" t="str">
            <v>DANILO GUSMÃO MELLO</v>
          </cell>
          <cell r="C2953" t="str">
            <v>ATIVO</v>
          </cell>
          <cell r="D2953" t="str">
            <v>TECNICO JUDICIARIO</v>
          </cell>
        </row>
        <row r="2954">
          <cell r="A2954">
            <v>18026</v>
          </cell>
          <cell r="B2954" t="str">
            <v>FLÁVIA SOUBRE</v>
          </cell>
          <cell r="C2954" t="str">
            <v>ATIVO</v>
          </cell>
          <cell r="D2954" t="str">
            <v>TECNICO JUDICIARIO</v>
          </cell>
        </row>
        <row r="2955">
          <cell r="A2955">
            <v>18027</v>
          </cell>
          <cell r="B2955" t="str">
            <v>RAYSSA GONÇALVES DE PAULA SILVA</v>
          </cell>
          <cell r="C2955" t="str">
            <v>ATIVO</v>
          </cell>
          <cell r="D2955" t="str">
            <v>TECNICO JUDICIARIO</v>
          </cell>
        </row>
        <row r="2956">
          <cell r="A2956">
            <v>18029</v>
          </cell>
          <cell r="B2956" t="str">
            <v>FELIPE CASADO LINHARES</v>
          </cell>
          <cell r="C2956" t="str">
            <v>ATIVO</v>
          </cell>
          <cell r="D2956" t="str">
            <v>ANALISTA JUDICIARIO (Lei 9421/96)</v>
          </cell>
        </row>
        <row r="2957">
          <cell r="A2957">
            <v>18030</v>
          </cell>
          <cell r="B2957" t="str">
            <v>GABRIEL JOSÉ VAN DIJK</v>
          </cell>
          <cell r="C2957" t="str">
            <v>ATIVO</v>
          </cell>
          <cell r="D2957" t="str">
            <v>ANALISTA JUDICIARIO (Lei 9421/96)</v>
          </cell>
        </row>
        <row r="2958">
          <cell r="A2958">
            <v>18031</v>
          </cell>
          <cell r="B2958" t="str">
            <v>ALINE CRISTINA SANTOS DE CASTRO</v>
          </cell>
          <cell r="C2958" t="str">
            <v>ATIVO</v>
          </cell>
          <cell r="D2958" t="str">
            <v>TECNICO JUDICIARIO</v>
          </cell>
        </row>
        <row r="2959">
          <cell r="A2959">
            <v>18032</v>
          </cell>
          <cell r="B2959" t="str">
            <v>ROBERTO GOMES CARNEIRO</v>
          </cell>
          <cell r="C2959" t="str">
            <v>ATIVO</v>
          </cell>
          <cell r="D2959" t="str">
            <v>ANALISTA JUDICIARIO (Lei 9421/96)</v>
          </cell>
        </row>
        <row r="2960">
          <cell r="A2960">
            <v>18033</v>
          </cell>
          <cell r="B2960" t="str">
            <v>MARCELO LUIZ BABICK</v>
          </cell>
          <cell r="C2960" t="str">
            <v>ATIVO</v>
          </cell>
          <cell r="D2960" t="str">
            <v>TECNICO JUDICIARIO/SEGURANCA E TRANSPORTE</v>
          </cell>
        </row>
        <row r="2961">
          <cell r="A2961">
            <v>18034</v>
          </cell>
          <cell r="B2961" t="str">
            <v>CAROLINE DE OLIVEIRA PINTO</v>
          </cell>
          <cell r="C2961" t="str">
            <v>ATIVO</v>
          </cell>
          <cell r="D2961" t="str">
            <v>ANALISTA JUDICIÁRIO/OFICIAL DE JUSTIÇA AV. FEDERAL</v>
          </cell>
        </row>
        <row r="2962">
          <cell r="A2962">
            <v>18036</v>
          </cell>
          <cell r="B2962" t="str">
            <v>ANDRÉ GUSTAVO DE MELO SILVERIO</v>
          </cell>
          <cell r="C2962" t="str">
            <v>ATIVO</v>
          </cell>
          <cell r="D2962" t="str">
            <v>ANALISTA JUDICIARIO (Lei 9421/96)</v>
          </cell>
        </row>
        <row r="2963">
          <cell r="A2963">
            <v>18038</v>
          </cell>
          <cell r="B2963" t="str">
            <v>PAULO BARBOSA ALVES</v>
          </cell>
          <cell r="C2963" t="str">
            <v>ATIVO</v>
          </cell>
          <cell r="D2963" t="str">
            <v>ANALISTA JUDICIARIO (Lei 9421/96)</v>
          </cell>
        </row>
        <row r="2964">
          <cell r="A2964">
            <v>18040</v>
          </cell>
          <cell r="B2964" t="str">
            <v>FRANCISCO RIBEIRO DE QUEIROZ GUIMARÃES</v>
          </cell>
          <cell r="C2964" t="str">
            <v>ATIVO</v>
          </cell>
          <cell r="D2964" t="str">
            <v>TECNICO JUDICIARIO</v>
          </cell>
        </row>
        <row r="2965">
          <cell r="A2965">
            <v>18041</v>
          </cell>
          <cell r="B2965" t="str">
            <v>JULIA NEVES ALVES DE OLIVEIRA</v>
          </cell>
          <cell r="C2965" t="str">
            <v>ATIVO</v>
          </cell>
          <cell r="D2965" t="str">
            <v>TECNICO JUDICIARIO</v>
          </cell>
        </row>
        <row r="2966">
          <cell r="A2966">
            <v>18044</v>
          </cell>
          <cell r="B2966" t="str">
            <v>VALQUÍRIA PAULA DOS SANTOS DE OLIVEIRA JARDIM FONSEC</v>
          </cell>
          <cell r="C2966" t="str">
            <v>ATIVO</v>
          </cell>
          <cell r="D2966" t="str">
            <v>TECNICO JUDICIARIO</v>
          </cell>
        </row>
        <row r="2967">
          <cell r="A2967">
            <v>18045</v>
          </cell>
          <cell r="B2967" t="str">
            <v>EDIVANDRO MATTOS DE OLIVEIRA</v>
          </cell>
          <cell r="C2967" t="str">
            <v>REMOVIDO</v>
          </cell>
          <cell r="D2967" t="str">
            <v>TECNICO JUDICIARIO/SEGURANCA E TRANSPORTE</v>
          </cell>
        </row>
        <row r="2968">
          <cell r="A2968">
            <v>18046</v>
          </cell>
          <cell r="B2968" t="str">
            <v>ANDRÉ RICARDO VASCONCELOS DE OLIVEIRA</v>
          </cell>
          <cell r="C2968" t="str">
            <v>ATIVO</v>
          </cell>
          <cell r="D2968" t="str">
            <v>ANALISTA JUDICIÁRIO/OFICIAL DE JUSTIÇA AV. FEDERAL</v>
          </cell>
        </row>
        <row r="2969">
          <cell r="A2969">
            <v>18047</v>
          </cell>
          <cell r="B2969" t="str">
            <v>MARINA MAÇÃES PETRIBÚ AZEVEDO</v>
          </cell>
          <cell r="C2969" t="str">
            <v>ATIVO</v>
          </cell>
          <cell r="D2969" t="str">
            <v>TECNICO JUDICIARIO</v>
          </cell>
        </row>
        <row r="2970">
          <cell r="A2970">
            <v>18048</v>
          </cell>
          <cell r="B2970" t="str">
            <v>EDEN GATTAS LYRA</v>
          </cell>
          <cell r="C2970" t="str">
            <v>ATIVO</v>
          </cell>
          <cell r="D2970" t="str">
            <v>ANALISTA JUDICIÁRIO/OFICIAL DE JUSTIÇA AV. FEDERAL</v>
          </cell>
        </row>
        <row r="2971">
          <cell r="A2971">
            <v>18049</v>
          </cell>
          <cell r="B2971" t="str">
            <v>CINTHIA FAISSAL PESSÔA</v>
          </cell>
          <cell r="C2971" t="str">
            <v>ATIVO</v>
          </cell>
          <cell r="D2971" t="str">
            <v>TECNICO JUDICIARIO</v>
          </cell>
        </row>
        <row r="2972">
          <cell r="A2972">
            <v>18050</v>
          </cell>
          <cell r="B2972" t="str">
            <v>JOÃO CARLOS SOARES GAMA</v>
          </cell>
          <cell r="C2972" t="str">
            <v>ATIVO</v>
          </cell>
          <cell r="D2972" t="str">
            <v>ANALISTA JUDICIÁRIO/OFICIAL DE JUSTIÇA AV. FEDERAL</v>
          </cell>
        </row>
        <row r="2973">
          <cell r="A2973">
            <v>18051</v>
          </cell>
          <cell r="B2973" t="str">
            <v>PAULA CUNHA MAUTONE</v>
          </cell>
          <cell r="C2973" t="str">
            <v>ATIVO</v>
          </cell>
          <cell r="D2973" t="str">
            <v>ANALISTA JUDICIARIO/ENFERMAGEM04</v>
          </cell>
        </row>
        <row r="2974">
          <cell r="A2974">
            <v>18052</v>
          </cell>
          <cell r="B2974" t="str">
            <v>LEANDRO HENRIQUE DE SOUZA RODRIGUES</v>
          </cell>
          <cell r="C2974" t="str">
            <v>ATIVO</v>
          </cell>
          <cell r="D2974" t="str">
            <v>TECNICO JUDICIARIO</v>
          </cell>
        </row>
        <row r="2975">
          <cell r="A2975">
            <v>18053</v>
          </cell>
          <cell r="B2975" t="str">
            <v>PATRICIA CRISTINA FERREIRA DO NASCIMENTO CIOCCARI BR</v>
          </cell>
          <cell r="C2975" t="str">
            <v>ATIVO</v>
          </cell>
          <cell r="D2975" t="str">
            <v>TECNICO JUDICIARIO</v>
          </cell>
        </row>
        <row r="2976">
          <cell r="A2976">
            <v>18054</v>
          </cell>
          <cell r="B2976" t="str">
            <v>INGRID SOARES STOHLER</v>
          </cell>
          <cell r="C2976" t="str">
            <v>ATIVO</v>
          </cell>
          <cell r="D2976" t="str">
            <v>ANALISTA JUDICIÁRIO/OFICIAL DE JUSTIÇA AV. FEDERAL</v>
          </cell>
        </row>
        <row r="2977">
          <cell r="A2977">
            <v>18055</v>
          </cell>
          <cell r="B2977" t="str">
            <v>MARCELO FERREIRA CALDAS</v>
          </cell>
          <cell r="C2977" t="str">
            <v>ATIVO</v>
          </cell>
          <cell r="D2977" t="str">
            <v>TECNICO JUDICIARIO</v>
          </cell>
        </row>
        <row r="2978">
          <cell r="A2978">
            <v>18056</v>
          </cell>
          <cell r="B2978" t="str">
            <v>MARIA CRISTINA MENDES RIBEIRO</v>
          </cell>
          <cell r="C2978" t="str">
            <v>ATIVO</v>
          </cell>
          <cell r="D2978" t="str">
            <v>TECNICO JUDICIARIO</v>
          </cell>
        </row>
        <row r="2979">
          <cell r="A2979">
            <v>18057</v>
          </cell>
          <cell r="B2979" t="str">
            <v>RODRIGO SOLEDADE PAIVA</v>
          </cell>
          <cell r="C2979" t="str">
            <v>ATIVO</v>
          </cell>
          <cell r="D2979" t="str">
            <v>TECNICO JUDICIARIO</v>
          </cell>
        </row>
        <row r="2980">
          <cell r="A2980">
            <v>18058</v>
          </cell>
          <cell r="B2980" t="str">
            <v>EMANUEL RODRIGUES BARBOZA</v>
          </cell>
          <cell r="C2980" t="str">
            <v>ATIVO</v>
          </cell>
          <cell r="D2980" t="str">
            <v>ANALISTA JUDICIÁRIO/OFICIAL DE JUSTIÇA AV. FEDERAL</v>
          </cell>
        </row>
        <row r="2981">
          <cell r="A2981">
            <v>18059</v>
          </cell>
          <cell r="B2981" t="str">
            <v>MARIANA CRUZ PINHEIRO IGLESIAS</v>
          </cell>
          <cell r="C2981" t="str">
            <v>ATIVO</v>
          </cell>
          <cell r="D2981" t="str">
            <v>ANALISTA JUDICIARIO (Lei 9421/96)</v>
          </cell>
        </row>
        <row r="2982">
          <cell r="A2982">
            <v>18060</v>
          </cell>
          <cell r="B2982" t="str">
            <v>VANESSA ALVES DE ARAGÃO</v>
          </cell>
          <cell r="C2982" t="str">
            <v>ATIVO</v>
          </cell>
          <cell r="D2982" t="str">
            <v>ANALISTA JUDICIARIO (Lei 9421/96)</v>
          </cell>
        </row>
        <row r="2983">
          <cell r="A2983">
            <v>18061</v>
          </cell>
          <cell r="B2983" t="str">
            <v>MIGUEL ANGELO MENDES PIMENTEL</v>
          </cell>
          <cell r="C2983" t="str">
            <v>ATIVO</v>
          </cell>
          <cell r="D2983" t="str">
            <v>ANALISTA JUDICIARIO (Lei 9421/96)</v>
          </cell>
        </row>
        <row r="2984">
          <cell r="A2984">
            <v>18062</v>
          </cell>
          <cell r="B2984" t="str">
            <v>KÁTIA MONIQUE LEMOS MOTHÉ</v>
          </cell>
          <cell r="C2984" t="str">
            <v>ATIVO</v>
          </cell>
          <cell r="D2984" t="str">
            <v>TECNICO JUDICIARIO</v>
          </cell>
        </row>
        <row r="2985">
          <cell r="A2985">
            <v>18063</v>
          </cell>
          <cell r="B2985" t="str">
            <v>CARINE FREITAS MATTOSO</v>
          </cell>
          <cell r="C2985" t="str">
            <v>ATIVO</v>
          </cell>
          <cell r="D2985" t="str">
            <v>TECNICO JUDICIARIO</v>
          </cell>
        </row>
        <row r="2986">
          <cell r="A2986">
            <v>18064</v>
          </cell>
          <cell r="B2986" t="str">
            <v>CAMILLA MILHOME TRAVASSOS SOARES DE SOUZA</v>
          </cell>
          <cell r="C2986" t="str">
            <v>ATIVO</v>
          </cell>
          <cell r="D2986" t="str">
            <v>TECNICO JUDICIARIO</v>
          </cell>
        </row>
        <row r="2987">
          <cell r="A2987">
            <v>18065</v>
          </cell>
          <cell r="B2987" t="str">
            <v>TIAGO DIBO DO NASCIMENTO</v>
          </cell>
          <cell r="C2987" t="str">
            <v>ATIVO</v>
          </cell>
          <cell r="D2987" t="str">
            <v>TECNICO JUDICIARIO</v>
          </cell>
        </row>
        <row r="2988">
          <cell r="A2988">
            <v>18066</v>
          </cell>
          <cell r="B2988" t="str">
            <v>PAOLA LOBO BROLLO GRANATO</v>
          </cell>
          <cell r="C2988" t="str">
            <v>ATIVO</v>
          </cell>
          <cell r="D2988" t="str">
            <v>ANALISTA JUDICIARIO (Lei 9421/96)</v>
          </cell>
        </row>
        <row r="2989">
          <cell r="A2989">
            <v>18067</v>
          </cell>
          <cell r="B2989" t="str">
            <v>FLAVIA CAROLINE SILVA OLIVEIRA</v>
          </cell>
          <cell r="C2989" t="str">
            <v>ATIVO</v>
          </cell>
          <cell r="D2989" t="str">
            <v>ANALISTA JUDICIARIO (Lei 9421/96)</v>
          </cell>
        </row>
        <row r="2990">
          <cell r="A2990">
            <v>18068</v>
          </cell>
          <cell r="B2990" t="str">
            <v>GABRIEL MORO TÁPIAS</v>
          </cell>
          <cell r="C2990" t="str">
            <v>ATIVO</v>
          </cell>
          <cell r="D2990" t="str">
            <v>ANALISTA JUDICIARIO (Lei 9421/96)</v>
          </cell>
        </row>
        <row r="2991">
          <cell r="A2991">
            <v>18069</v>
          </cell>
          <cell r="B2991" t="str">
            <v>RAFAEL ZANETTE ARDUINI</v>
          </cell>
          <cell r="C2991" t="str">
            <v>ATIVO</v>
          </cell>
          <cell r="D2991" t="str">
            <v>ANALISTA JUDICIARIO (Lei 9421/96)</v>
          </cell>
        </row>
        <row r="2992">
          <cell r="A2992">
            <v>18070</v>
          </cell>
          <cell r="B2992" t="str">
            <v>JAMILLE CHABAN VARGAS</v>
          </cell>
          <cell r="C2992" t="str">
            <v>ATIVO</v>
          </cell>
          <cell r="D2992" t="str">
            <v>TECNICO JUDICIARIO</v>
          </cell>
        </row>
        <row r="2993">
          <cell r="A2993">
            <v>18071</v>
          </cell>
          <cell r="B2993" t="str">
            <v>MARIA GABRIELA COSTA DE ARAUJO</v>
          </cell>
          <cell r="C2993" t="str">
            <v>ATIVO</v>
          </cell>
          <cell r="D2993" t="str">
            <v>TECNICO JUDICIARIO</v>
          </cell>
        </row>
        <row r="2994">
          <cell r="A2994">
            <v>18072</v>
          </cell>
          <cell r="B2994" t="str">
            <v>CARLOS FABRÍCIO GONÇALVES DA SILVA</v>
          </cell>
          <cell r="C2994" t="str">
            <v>ATIVO</v>
          </cell>
          <cell r="D2994" t="str">
            <v>ANALISTA JUDICIÁRIO/OFICIAL DE JUSTIÇA AV. FEDERAL</v>
          </cell>
        </row>
        <row r="2995">
          <cell r="A2995">
            <v>18073</v>
          </cell>
          <cell r="B2995" t="str">
            <v>KAUÊ DOS SANTOS GUIMARÃES</v>
          </cell>
          <cell r="C2995" t="str">
            <v>ATIVO</v>
          </cell>
          <cell r="D2995" t="str">
            <v>TECNICO JUDICIARIO</v>
          </cell>
        </row>
        <row r="2996">
          <cell r="A2996">
            <v>18074</v>
          </cell>
          <cell r="B2996" t="str">
            <v>CRISTIANO FREIRE DE VILHENA CARNEIRO</v>
          </cell>
          <cell r="C2996" t="str">
            <v>ATIVO</v>
          </cell>
          <cell r="D2996" t="str">
            <v>ANALISTA JUDICIARIO/ARQUITETURA</v>
          </cell>
        </row>
        <row r="2997">
          <cell r="A2997">
            <v>18075</v>
          </cell>
          <cell r="B2997" t="str">
            <v>CÉSAR AUGUSTO KALISKI DE OLIVEIRA</v>
          </cell>
          <cell r="C2997" t="str">
            <v>ATIVO</v>
          </cell>
          <cell r="D2997" t="str">
            <v>ANALISTA JUDICIARIO (Lei 9421/96)</v>
          </cell>
        </row>
        <row r="2998">
          <cell r="A2998">
            <v>18076</v>
          </cell>
          <cell r="B2998" t="str">
            <v>FLÁVIO CURVELLO MARTINS DE SOUZA</v>
          </cell>
          <cell r="C2998" t="str">
            <v>ATIVO/CEDIDO</v>
          </cell>
          <cell r="D2998" t="str">
            <v>ANALISTA JUDICIARIO</v>
          </cell>
        </row>
        <row r="2999">
          <cell r="A2999">
            <v>18077</v>
          </cell>
          <cell r="B2999" t="str">
            <v>ANA DA CUNHA CAMPOS</v>
          </cell>
          <cell r="C2999" t="str">
            <v>Remoção Cônjuge</v>
          </cell>
          <cell r="D2999" t="str">
            <v>TECNICO JUDICIARIO</v>
          </cell>
        </row>
        <row r="3000">
          <cell r="A3000">
            <v>18078</v>
          </cell>
          <cell r="B3000" t="str">
            <v>DAVID HENRIQUES PY BRAGA SPRANGER</v>
          </cell>
          <cell r="C3000" t="str">
            <v>ATIVO</v>
          </cell>
          <cell r="D3000" t="str">
            <v>TECNICO JUDICIARIO</v>
          </cell>
        </row>
        <row r="3001">
          <cell r="A3001">
            <v>18079</v>
          </cell>
          <cell r="B3001" t="str">
            <v>FERNANDA SANTOS FALSETH</v>
          </cell>
          <cell r="C3001" t="str">
            <v>ATIVO</v>
          </cell>
          <cell r="D3001" t="str">
            <v>TECNICO JUDICIARIO</v>
          </cell>
        </row>
        <row r="3002">
          <cell r="A3002">
            <v>18080</v>
          </cell>
          <cell r="B3002" t="str">
            <v>FREDERICO SILVA RODRIGUES</v>
          </cell>
          <cell r="C3002" t="str">
            <v>ATIVO</v>
          </cell>
          <cell r="D3002" t="str">
            <v>TECNICO JUDICIARIO</v>
          </cell>
        </row>
        <row r="3003">
          <cell r="A3003">
            <v>18081</v>
          </cell>
          <cell r="B3003" t="str">
            <v>LUIZ HEITOR DE BRITO COELHO GOMES</v>
          </cell>
          <cell r="C3003" t="str">
            <v>ATIVO</v>
          </cell>
          <cell r="D3003" t="str">
            <v>TECNICO JUDICIARIO</v>
          </cell>
        </row>
        <row r="3004">
          <cell r="A3004">
            <v>18082</v>
          </cell>
          <cell r="B3004" t="str">
            <v>MONIQUE NASCIMENTO DOS SANTOS FARIAS</v>
          </cell>
          <cell r="C3004" t="str">
            <v>ATIVO</v>
          </cell>
          <cell r="D3004" t="str">
            <v>TECNICO JUDICIARIO</v>
          </cell>
        </row>
        <row r="3005">
          <cell r="A3005">
            <v>18083</v>
          </cell>
          <cell r="B3005" t="str">
            <v>PAULA FERRAZ DA SILVA</v>
          </cell>
          <cell r="C3005" t="str">
            <v>ATIVO</v>
          </cell>
          <cell r="D3005" t="str">
            <v>TECNICO JUDICIARIO</v>
          </cell>
        </row>
        <row r="3006">
          <cell r="A3006">
            <v>18085</v>
          </cell>
          <cell r="B3006" t="str">
            <v>RODRIGO SAAD CORRÊA</v>
          </cell>
          <cell r="C3006" t="str">
            <v>ATIVO</v>
          </cell>
          <cell r="D3006" t="str">
            <v>ANALISTA JUDICIARIO (Lei 9421/96)</v>
          </cell>
        </row>
        <row r="3007">
          <cell r="A3007">
            <v>18086</v>
          </cell>
          <cell r="B3007" t="str">
            <v>MARCELO RANAURO ARDER</v>
          </cell>
          <cell r="C3007" t="str">
            <v>ATIVO</v>
          </cell>
          <cell r="D3007" t="str">
            <v>ANALISTA JUDICIARIO (Lei 9421/96)</v>
          </cell>
        </row>
        <row r="3008">
          <cell r="A3008">
            <v>18087</v>
          </cell>
          <cell r="B3008" t="str">
            <v>RAFAEL DE FRANÇA PEREIRA</v>
          </cell>
          <cell r="C3008" t="str">
            <v>ATIVO</v>
          </cell>
          <cell r="D3008" t="str">
            <v>TECNICO JUDICIARIO</v>
          </cell>
        </row>
        <row r="3009">
          <cell r="A3009">
            <v>18088</v>
          </cell>
          <cell r="B3009" t="str">
            <v>LÍVIA AZEREDO LEIXAS DE SÁ</v>
          </cell>
          <cell r="C3009" t="str">
            <v>ATIVO</v>
          </cell>
          <cell r="D3009" t="str">
            <v>ANALISTA JUDICIÁRIO/OFICIAL DE JUSTIÇA AV. FEDERAL</v>
          </cell>
        </row>
        <row r="3010">
          <cell r="A3010">
            <v>18089</v>
          </cell>
          <cell r="B3010" t="str">
            <v>FLAVIA DE OLIVEIRA MANHÃES</v>
          </cell>
          <cell r="C3010" t="str">
            <v>ATIVO</v>
          </cell>
          <cell r="D3010" t="str">
            <v>ANALISTA JUDICIARIO (Lei 9421/96)</v>
          </cell>
        </row>
        <row r="3011">
          <cell r="A3011">
            <v>18090</v>
          </cell>
          <cell r="B3011" t="str">
            <v>LUCIMAR MEDEIROS COELHO</v>
          </cell>
          <cell r="C3011" t="str">
            <v>ATIVO</v>
          </cell>
          <cell r="D3011" t="str">
            <v>ANALISTA JUDICIARIO (Lei 9421/96)</v>
          </cell>
        </row>
        <row r="3012">
          <cell r="A3012">
            <v>18091</v>
          </cell>
          <cell r="B3012" t="str">
            <v>FÁBIO IOZZI NOVOA</v>
          </cell>
          <cell r="C3012" t="str">
            <v>ATIVO</v>
          </cell>
          <cell r="D3012" t="str">
            <v>TECNICO JUDICIARIO</v>
          </cell>
        </row>
        <row r="3013">
          <cell r="A3013">
            <v>18092</v>
          </cell>
          <cell r="B3013" t="str">
            <v>LEANDRO LUIZ MARQUES DE SOUZA</v>
          </cell>
          <cell r="C3013" t="str">
            <v>ATIVO</v>
          </cell>
          <cell r="D3013" t="str">
            <v>ANALISTA JUDICIARIO (Lei 9421/96)</v>
          </cell>
        </row>
        <row r="3014">
          <cell r="A3014">
            <v>18093</v>
          </cell>
          <cell r="B3014" t="str">
            <v>ALEXANDRE MARTINS DA CONCEIÇÃO</v>
          </cell>
          <cell r="C3014" t="str">
            <v>ATIVO</v>
          </cell>
          <cell r="D3014" t="str">
            <v>ANALISTA JUDICIARIO (Lei 9421/96)</v>
          </cell>
        </row>
        <row r="3015">
          <cell r="A3015">
            <v>18094</v>
          </cell>
          <cell r="B3015" t="str">
            <v>MARCELE CORRÊA FEIJÓ BOUVIERE PIMENTA</v>
          </cell>
          <cell r="C3015" t="str">
            <v>ATIVO</v>
          </cell>
          <cell r="D3015" t="str">
            <v>ANALISTA JUDICIARIO (Lei 9421/96)</v>
          </cell>
        </row>
        <row r="3016">
          <cell r="A3016">
            <v>18095</v>
          </cell>
          <cell r="B3016" t="str">
            <v>CÍNTIA SANTOS GUILHON ALBUQUERQUE VIEIRA</v>
          </cell>
          <cell r="C3016" t="str">
            <v>ATIVO</v>
          </cell>
          <cell r="D3016" t="str">
            <v>ANALISTA JUDICIARIO (Lei 9421/96)</v>
          </cell>
        </row>
        <row r="3017">
          <cell r="A3017">
            <v>18096</v>
          </cell>
          <cell r="B3017" t="str">
            <v>JULIANA BRITES GOMES E SOUZA</v>
          </cell>
          <cell r="C3017" t="str">
            <v>ATIVO</v>
          </cell>
          <cell r="D3017" t="str">
            <v>ANALISTA JUDICIÁRIO/OFICIAL DE JUSTIÇA AV. FEDERAL</v>
          </cell>
        </row>
        <row r="3018">
          <cell r="A3018">
            <v>18098</v>
          </cell>
          <cell r="B3018" t="str">
            <v>RENATA MOLINARI ADEODATO</v>
          </cell>
          <cell r="C3018" t="str">
            <v>ATIVO</v>
          </cell>
          <cell r="D3018" t="str">
            <v>ANALISTA JUDICIÁRIO/OFICIAL DE JUSTIÇA AV. FEDERAL</v>
          </cell>
        </row>
        <row r="3019">
          <cell r="A3019">
            <v>18099</v>
          </cell>
          <cell r="B3019" t="str">
            <v>ANA LUIZA WASSITA</v>
          </cell>
          <cell r="C3019" t="str">
            <v>REMOVIDO</v>
          </cell>
          <cell r="D3019" t="str">
            <v>ANALISTA JUDICIARIO</v>
          </cell>
        </row>
        <row r="3020">
          <cell r="A3020">
            <v>18100</v>
          </cell>
          <cell r="B3020" t="str">
            <v>BRUNO GAMA</v>
          </cell>
          <cell r="C3020" t="str">
            <v>ATIVO</v>
          </cell>
          <cell r="D3020" t="str">
            <v>ANALISTA JUDICIARIO (Lei 9421/96)</v>
          </cell>
        </row>
        <row r="3021">
          <cell r="A3021">
            <v>18101</v>
          </cell>
          <cell r="B3021" t="str">
            <v>GABRIEL NOGUEIRA CAMMAROTA</v>
          </cell>
          <cell r="C3021" t="str">
            <v>ATIVO</v>
          </cell>
          <cell r="D3021" t="str">
            <v>ANALISTA JUDICIARIO (Lei 9421/96)</v>
          </cell>
        </row>
        <row r="3022">
          <cell r="A3022">
            <v>18102</v>
          </cell>
          <cell r="B3022" t="str">
            <v>LEANDRO ARENARE</v>
          </cell>
          <cell r="C3022" t="str">
            <v>ATIVO</v>
          </cell>
          <cell r="D3022" t="str">
            <v>ANALISTA JUDICIARIO (Lei 9421/96)</v>
          </cell>
        </row>
        <row r="3023">
          <cell r="A3023">
            <v>18103</v>
          </cell>
          <cell r="B3023" t="str">
            <v>LETICIA ASTERIO DE CASTRO GUERRA GODOY</v>
          </cell>
          <cell r="C3023" t="str">
            <v>ATIVO</v>
          </cell>
          <cell r="D3023" t="str">
            <v>ANALISTA JUDICIARIO (Lei 9421/96)</v>
          </cell>
        </row>
        <row r="3024">
          <cell r="A3024">
            <v>18105</v>
          </cell>
          <cell r="B3024" t="str">
            <v>ADALBERTO CARVALHO DO NASCIMENTO</v>
          </cell>
          <cell r="C3024" t="str">
            <v>ATIVO</v>
          </cell>
          <cell r="D3024" t="str">
            <v>TECNICO JUDICIARIO</v>
          </cell>
        </row>
        <row r="3025">
          <cell r="A3025">
            <v>18106</v>
          </cell>
          <cell r="B3025" t="str">
            <v>ALEXANDRE SOARES DAS NEVES</v>
          </cell>
          <cell r="C3025" t="str">
            <v>ATIVO</v>
          </cell>
          <cell r="D3025" t="str">
            <v>TECNICO JUDICIARIO</v>
          </cell>
        </row>
        <row r="3026">
          <cell r="A3026">
            <v>18107</v>
          </cell>
          <cell r="B3026" t="str">
            <v>ALINE RAMOS OLIVEIRA SOUZA LOUREIRO</v>
          </cell>
          <cell r="C3026" t="str">
            <v>ATIVO</v>
          </cell>
          <cell r="D3026" t="str">
            <v>TECNICO JUDICIARIO</v>
          </cell>
        </row>
        <row r="3027">
          <cell r="A3027">
            <v>18108</v>
          </cell>
          <cell r="B3027" t="str">
            <v>GUSTAVO ENRICO LOURENÇO DA SILVA</v>
          </cell>
          <cell r="C3027" t="str">
            <v>ATIVO</v>
          </cell>
          <cell r="D3027" t="str">
            <v>TECNICO JUDICIARIO</v>
          </cell>
        </row>
        <row r="3028">
          <cell r="A3028">
            <v>18109</v>
          </cell>
          <cell r="B3028" t="str">
            <v>ICARO MARCUS LOPES MAGALHÃES DA MOTA</v>
          </cell>
          <cell r="C3028" t="str">
            <v>ATIVO</v>
          </cell>
          <cell r="D3028" t="str">
            <v>TECNICO JUDICIARIO</v>
          </cell>
        </row>
        <row r="3029">
          <cell r="A3029">
            <v>18110</v>
          </cell>
          <cell r="B3029" t="str">
            <v>LUÍS ANTÔNIO DELGADO PRADO SIQUEIRA</v>
          </cell>
          <cell r="C3029" t="str">
            <v>ATIVO</v>
          </cell>
          <cell r="D3029" t="str">
            <v>TECNICO JUDICIARIO</v>
          </cell>
        </row>
        <row r="3030">
          <cell r="A3030">
            <v>18112</v>
          </cell>
          <cell r="B3030" t="str">
            <v>NATHALIA RODRIGUES RABELO</v>
          </cell>
          <cell r="C3030" t="str">
            <v>ATIVO</v>
          </cell>
          <cell r="D3030" t="str">
            <v>TECNICO JUDICIARIO</v>
          </cell>
        </row>
        <row r="3031">
          <cell r="A3031">
            <v>18113</v>
          </cell>
          <cell r="B3031" t="str">
            <v>PAULINA DE CARVALHO HERMÓGENES DE OLIVEIRA</v>
          </cell>
          <cell r="C3031" t="str">
            <v>ATIVO</v>
          </cell>
          <cell r="D3031" t="str">
            <v>TECNICO JUDICIARIO</v>
          </cell>
        </row>
        <row r="3032">
          <cell r="A3032">
            <v>18114</v>
          </cell>
          <cell r="B3032" t="str">
            <v>THAYS GONÇALVES DE OLIVEIRA FARACO</v>
          </cell>
          <cell r="C3032" t="str">
            <v>ATIVO</v>
          </cell>
          <cell r="D3032" t="str">
            <v>TECNICO JUDICIARIO</v>
          </cell>
        </row>
        <row r="3033">
          <cell r="A3033">
            <v>18115</v>
          </cell>
          <cell r="B3033" t="str">
            <v>VANESSA VICENTE CUNHA</v>
          </cell>
          <cell r="C3033" t="str">
            <v>ATIVO</v>
          </cell>
          <cell r="D3033" t="str">
            <v>TECNICO JUDICIARIO</v>
          </cell>
        </row>
        <row r="3034">
          <cell r="A3034">
            <v>18116</v>
          </cell>
          <cell r="B3034" t="str">
            <v>DAVID PEREIRA COELHO</v>
          </cell>
          <cell r="C3034" t="str">
            <v>ATIVO</v>
          </cell>
          <cell r="D3034" t="str">
            <v>TECNICO JUDICIARIO/SEGURANCA E TRANSPORTE</v>
          </cell>
        </row>
        <row r="3035">
          <cell r="A3035">
            <v>18118</v>
          </cell>
          <cell r="B3035" t="str">
            <v>FERNANDA MARIA LOUREIRO HOBAICA AGUIAR</v>
          </cell>
          <cell r="C3035" t="str">
            <v>ATIVO</v>
          </cell>
          <cell r="D3035" t="str">
            <v>ANALISTA JUDICIÁRIO/OFICIAL DE JUSTIÇA AV. FEDERAL</v>
          </cell>
        </row>
        <row r="3036">
          <cell r="A3036">
            <v>18120</v>
          </cell>
          <cell r="B3036" t="str">
            <v>ANA LÚCIA DE OLIVEIRA CARVALHO</v>
          </cell>
          <cell r="C3036" t="str">
            <v>ATIVO</v>
          </cell>
          <cell r="D3036" t="str">
            <v>ANALISTA JUDICIARIO (Lei 9421/96)</v>
          </cell>
        </row>
        <row r="3037">
          <cell r="A3037">
            <v>18121</v>
          </cell>
          <cell r="B3037" t="str">
            <v>GISELE BEATRIZ DE FARIA RODRIGUES</v>
          </cell>
          <cell r="C3037" t="str">
            <v>ATIVO</v>
          </cell>
          <cell r="D3037" t="str">
            <v>TECNICO JUDICIARIO</v>
          </cell>
        </row>
        <row r="3038">
          <cell r="A3038">
            <v>18122</v>
          </cell>
          <cell r="B3038" t="str">
            <v>IGOR LESSA DE AZEVEDO</v>
          </cell>
          <cell r="C3038" t="str">
            <v>ATIVO</v>
          </cell>
          <cell r="D3038" t="str">
            <v>TECNICO JUDICIARIO</v>
          </cell>
        </row>
        <row r="3039">
          <cell r="A3039">
            <v>18123</v>
          </cell>
          <cell r="B3039" t="str">
            <v>MICHELE FERREIRA COSTA CORTINES LAXE</v>
          </cell>
          <cell r="C3039" t="str">
            <v>ATIVO</v>
          </cell>
          <cell r="D3039" t="str">
            <v>TECNICO JUDICIARIO</v>
          </cell>
        </row>
        <row r="3040">
          <cell r="A3040">
            <v>18124</v>
          </cell>
          <cell r="B3040" t="str">
            <v>MUNIQUE SILVEIRA COSTA URIAS</v>
          </cell>
          <cell r="C3040" t="str">
            <v>ATIVO</v>
          </cell>
          <cell r="D3040" t="str">
            <v>TECNICO JUDICIARIO</v>
          </cell>
        </row>
        <row r="3041">
          <cell r="A3041">
            <v>18125</v>
          </cell>
          <cell r="B3041" t="str">
            <v>PAULO HENRIQUE XAVIER DE SOUZA FILHO</v>
          </cell>
          <cell r="C3041" t="str">
            <v>ATIVO</v>
          </cell>
          <cell r="D3041" t="str">
            <v>TECNICO JUDICIARIO</v>
          </cell>
        </row>
        <row r="3042">
          <cell r="A3042">
            <v>18126</v>
          </cell>
          <cell r="B3042" t="str">
            <v>ANDRÉ GUSTAVO SOARES MEIRELLES</v>
          </cell>
          <cell r="C3042" t="str">
            <v>ATIVO</v>
          </cell>
          <cell r="D3042" t="str">
            <v>TECNICO JUDICIARIO/SEGURANCA E TRANSPORTE</v>
          </cell>
        </row>
        <row r="3043">
          <cell r="A3043">
            <v>18127</v>
          </cell>
          <cell r="B3043" t="str">
            <v>ZAIRA COSTA CHAVES</v>
          </cell>
          <cell r="C3043" t="str">
            <v>ATIVO</v>
          </cell>
          <cell r="D3043" t="str">
            <v>ANALISTA JUDICIARIO (Lei 9421/96)</v>
          </cell>
        </row>
        <row r="3044">
          <cell r="A3044">
            <v>18128</v>
          </cell>
          <cell r="B3044" t="str">
            <v>ANDREA SOUZA CARVALHO</v>
          </cell>
          <cell r="C3044" t="str">
            <v>ATIVO</v>
          </cell>
          <cell r="D3044" t="str">
            <v>TECNICO JUDICIARIO</v>
          </cell>
        </row>
        <row r="3045">
          <cell r="A3045">
            <v>18129</v>
          </cell>
          <cell r="B3045" t="str">
            <v>CARLOS ANDRÉ CAVALCANTE CAMPOS TAVARES</v>
          </cell>
          <cell r="C3045" t="str">
            <v>ATIVO</v>
          </cell>
          <cell r="D3045" t="str">
            <v>TECNICO JUDICIARIO</v>
          </cell>
        </row>
        <row r="3046">
          <cell r="A3046">
            <v>18130</v>
          </cell>
          <cell r="B3046" t="str">
            <v>LAÍS RODRIGUES BITTENCOURT</v>
          </cell>
          <cell r="C3046" t="str">
            <v>ATIVO</v>
          </cell>
          <cell r="D3046" t="str">
            <v>TECNICO JUDICIARIO</v>
          </cell>
        </row>
        <row r="3047">
          <cell r="A3047">
            <v>18131</v>
          </cell>
          <cell r="B3047" t="str">
            <v>WESLLEY DE ALMEIDA PAIVA</v>
          </cell>
          <cell r="C3047" t="str">
            <v>REMOVIDO</v>
          </cell>
          <cell r="D3047" t="str">
            <v>TECNICO JUDICIARIO/SEGURANCA E TRANSPORTE</v>
          </cell>
        </row>
        <row r="3048">
          <cell r="A3048">
            <v>18135</v>
          </cell>
          <cell r="B3048" t="str">
            <v>GUILHERME DA COSTA CARVALHO MOREIRA DA SILVA</v>
          </cell>
          <cell r="C3048" t="str">
            <v>ATIVO</v>
          </cell>
          <cell r="D3048" t="str">
            <v>TECNICO JUDICIARIO/SEGURANCA E TRANSPORTE</v>
          </cell>
        </row>
        <row r="3049">
          <cell r="A3049">
            <v>18136</v>
          </cell>
          <cell r="B3049" t="str">
            <v>LARISSA SOLDATE CORREIA</v>
          </cell>
          <cell r="C3049" t="str">
            <v>ATIVO</v>
          </cell>
          <cell r="D3049" t="str">
            <v>TECNICO JUDICIARIO</v>
          </cell>
        </row>
        <row r="3050">
          <cell r="A3050">
            <v>18137</v>
          </cell>
          <cell r="B3050" t="str">
            <v>MOISÉS ADELSON BRAVIM FERREIRA</v>
          </cell>
          <cell r="C3050" t="str">
            <v>ATIVO</v>
          </cell>
          <cell r="D3050" t="str">
            <v>TECNICO JUDICIARIO</v>
          </cell>
        </row>
        <row r="3051">
          <cell r="A3051">
            <v>18138</v>
          </cell>
          <cell r="B3051" t="str">
            <v>VICTOR COUTINHO IACCARINO</v>
          </cell>
          <cell r="C3051" t="str">
            <v>ATIVO</v>
          </cell>
          <cell r="D3051" t="str">
            <v>TECNICO JUDICIARIO/SEGURANCA E TRANSPORTE</v>
          </cell>
        </row>
        <row r="3052">
          <cell r="A3052">
            <v>18139</v>
          </cell>
          <cell r="B3052" t="str">
            <v>MARCUS PAULO SILVA DOS SANTOS MARTINS</v>
          </cell>
          <cell r="C3052" t="str">
            <v>ATIVO</v>
          </cell>
          <cell r="D3052" t="str">
            <v>TECNICO JUDICIARIO</v>
          </cell>
        </row>
        <row r="3053">
          <cell r="A3053">
            <v>18141</v>
          </cell>
          <cell r="B3053" t="str">
            <v>TALVANES BRANDÃO CAVALCANTE</v>
          </cell>
          <cell r="C3053" t="str">
            <v>ATIVO</v>
          </cell>
          <cell r="D3053" t="str">
            <v>TECNICO JUDICIARIO/SEGURANCA E TRANSPORTE</v>
          </cell>
        </row>
        <row r="3054">
          <cell r="A3054">
            <v>18143</v>
          </cell>
          <cell r="B3054" t="str">
            <v>RODRIGO FERREIRA FOGAÇA</v>
          </cell>
          <cell r="C3054" t="str">
            <v>ATIVO</v>
          </cell>
          <cell r="D3054" t="str">
            <v>TECNICO JUDICIARIO</v>
          </cell>
        </row>
        <row r="3055">
          <cell r="A3055">
            <v>18144</v>
          </cell>
          <cell r="B3055" t="str">
            <v>MARIA SILVANA RAMOS DE LIMA</v>
          </cell>
          <cell r="C3055" t="str">
            <v>ATIVO</v>
          </cell>
          <cell r="D3055" t="str">
            <v>TECNICO JUDICIARIO</v>
          </cell>
        </row>
        <row r="3056">
          <cell r="A3056">
            <v>18145</v>
          </cell>
          <cell r="B3056" t="str">
            <v>JOSÉ CARLOS BRITO ALTOÉ</v>
          </cell>
          <cell r="C3056" t="str">
            <v>ATIVO</v>
          </cell>
          <cell r="D3056" t="str">
            <v>TECNICO JUDICIARIO</v>
          </cell>
        </row>
        <row r="3057">
          <cell r="A3057">
            <v>18146</v>
          </cell>
          <cell r="B3057" t="str">
            <v>FELIPE DE CARVALHO VIDEIRA</v>
          </cell>
          <cell r="C3057" t="str">
            <v>ATIVO</v>
          </cell>
          <cell r="D3057" t="str">
            <v>ANALISTA JUDICIÁRIO/OFICIAL DE JUSTIÇA AV. FEDERAL</v>
          </cell>
        </row>
        <row r="3058">
          <cell r="A3058">
            <v>18147</v>
          </cell>
          <cell r="B3058" t="str">
            <v>CAROLINA WEBSTER DE FREITAS</v>
          </cell>
          <cell r="C3058" t="str">
            <v>ATIVO</v>
          </cell>
          <cell r="D3058" t="str">
            <v>TECNICO JUDICIARIO</v>
          </cell>
        </row>
        <row r="3059">
          <cell r="A3059">
            <v>18148</v>
          </cell>
          <cell r="B3059" t="str">
            <v>ALEX NUNES BASTOS</v>
          </cell>
          <cell r="C3059" t="str">
            <v>ATIVO</v>
          </cell>
          <cell r="D3059" t="str">
            <v>ANALISTA JUDICIARIO (Lei 9421/96)</v>
          </cell>
        </row>
        <row r="3060">
          <cell r="A3060">
            <v>18150</v>
          </cell>
          <cell r="B3060" t="str">
            <v>WILLIAN RIBEIRO SIQUEIRA DA SILVA</v>
          </cell>
          <cell r="C3060" t="str">
            <v>ATIVO</v>
          </cell>
          <cell r="D3060" t="str">
            <v>ANALISTA JUDICIARIO (Lei 9421/96)</v>
          </cell>
        </row>
        <row r="3061">
          <cell r="A3061">
            <v>18151</v>
          </cell>
          <cell r="B3061" t="str">
            <v>KARINA DOS SANTOS CARVALHO</v>
          </cell>
          <cell r="C3061" t="str">
            <v>ATIVO</v>
          </cell>
          <cell r="D3061" t="str">
            <v>TECNICO JUDICIARIO</v>
          </cell>
        </row>
        <row r="3062">
          <cell r="A3062">
            <v>18155</v>
          </cell>
          <cell r="B3062" t="str">
            <v>CAMILA PAIVA HUPSEL DOS SANTOS</v>
          </cell>
          <cell r="C3062" t="str">
            <v>ATIVO</v>
          </cell>
          <cell r="D3062" t="str">
            <v>TECNICO JUDICIARIO</v>
          </cell>
        </row>
        <row r="3063">
          <cell r="A3063">
            <v>18156</v>
          </cell>
          <cell r="B3063" t="str">
            <v>LUÍS FILIPE FERRANTE VIEIRA SCHERMA REIS</v>
          </cell>
          <cell r="C3063" t="str">
            <v>ATIVO</v>
          </cell>
          <cell r="D3063" t="str">
            <v>ANALISTA JUDICIARIO (Lei 9421/96)</v>
          </cell>
        </row>
        <row r="3064">
          <cell r="A3064">
            <v>18157</v>
          </cell>
          <cell r="B3064" t="str">
            <v>BERNARDO MAIA DIAS DE SOUZA</v>
          </cell>
          <cell r="C3064" t="str">
            <v>ATIVO</v>
          </cell>
          <cell r="D3064" t="str">
            <v>ANALISTA JUDICIARIO (Lei 9421/96)</v>
          </cell>
        </row>
        <row r="3065">
          <cell r="A3065">
            <v>18159</v>
          </cell>
          <cell r="B3065" t="str">
            <v>BERNARDO MAIA KOLK</v>
          </cell>
          <cell r="C3065" t="str">
            <v>ATIVO</v>
          </cell>
          <cell r="D3065" t="str">
            <v>TECNICO JUDICIARIO</v>
          </cell>
        </row>
        <row r="3066">
          <cell r="A3066">
            <v>18160</v>
          </cell>
          <cell r="B3066" t="str">
            <v>MARCEL BRUM DE OLIVEIRA</v>
          </cell>
          <cell r="C3066" t="str">
            <v>ATIVO</v>
          </cell>
          <cell r="D3066" t="str">
            <v>ANALISTA JUDICIARIO (Lei 9421/96)</v>
          </cell>
        </row>
        <row r="3067">
          <cell r="A3067">
            <v>18161</v>
          </cell>
          <cell r="B3067" t="str">
            <v>FELIPE ALVES DUARTE</v>
          </cell>
          <cell r="C3067" t="str">
            <v>ATIVO</v>
          </cell>
          <cell r="D3067" t="str">
            <v>TECNICO JUDICIARIO</v>
          </cell>
        </row>
        <row r="3068">
          <cell r="A3068">
            <v>18162</v>
          </cell>
          <cell r="B3068" t="str">
            <v>PAULO RICARDO MIGNONI LOUZADA FILHO</v>
          </cell>
          <cell r="C3068" t="str">
            <v>ATIVO</v>
          </cell>
          <cell r="D3068" t="str">
            <v>TECNICO JUDICIARIO</v>
          </cell>
        </row>
        <row r="3069">
          <cell r="A3069">
            <v>18163</v>
          </cell>
          <cell r="B3069" t="str">
            <v>DEOCLECIO PEREIRA GONÇALVES JUNIOR</v>
          </cell>
          <cell r="C3069" t="str">
            <v>ATIVO</v>
          </cell>
          <cell r="D3069" t="str">
            <v>ANALISTA JUDICIARIO (Lei 9421/96)</v>
          </cell>
        </row>
        <row r="3070">
          <cell r="A3070">
            <v>18164</v>
          </cell>
          <cell r="B3070" t="str">
            <v>WESLEY DE SOUZA INÁCIO</v>
          </cell>
          <cell r="C3070" t="str">
            <v>ATIVO</v>
          </cell>
          <cell r="D3070" t="str">
            <v>ANALISTA JUDICIARIO (Lei 9421/96)</v>
          </cell>
        </row>
        <row r="3071">
          <cell r="A3071">
            <v>18165</v>
          </cell>
          <cell r="B3071" t="str">
            <v>RAISSA DE OLIVEIRA MARTINS DOMINGOS</v>
          </cell>
          <cell r="C3071" t="str">
            <v>ATIVO</v>
          </cell>
          <cell r="D3071" t="str">
            <v>ANALISTA JUDICIARIO (Lei 9421/96)</v>
          </cell>
        </row>
        <row r="3072">
          <cell r="A3072">
            <v>18166</v>
          </cell>
          <cell r="B3072" t="str">
            <v>RAFAELA FONSECA CAMPOS SOUZA</v>
          </cell>
          <cell r="C3072" t="str">
            <v>ATIVO</v>
          </cell>
          <cell r="D3072" t="str">
            <v>ANALISTA JUDICIARIO (Lei 9421/96)</v>
          </cell>
        </row>
        <row r="3073">
          <cell r="A3073">
            <v>18167</v>
          </cell>
          <cell r="B3073" t="str">
            <v>CARLOS GLÁUTHER COUTINHO FLORIDO</v>
          </cell>
          <cell r="C3073" t="str">
            <v>ATIVO</v>
          </cell>
          <cell r="D3073" t="str">
            <v>ANALISTA JUDICIARIO (Lei 9421/96)</v>
          </cell>
        </row>
        <row r="3074">
          <cell r="A3074">
            <v>18168</v>
          </cell>
          <cell r="B3074" t="str">
            <v>JOSÉ ESTEVAM CHAVES BRAGA</v>
          </cell>
          <cell r="C3074" t="str">
            <v>ATIVO</v>
          </cell>
          <cell r="D3074" t="str">
            <v>TECNICO JUDICIARIO</v>
          </cell>
        </row>
        <row r="3075">
          <cell r="A3075">
            <v>18169</v>
          </cell>
          <cell r="B3075" t="str">
            <v>EDUARDO TROMBETTA FILGUEIRAS LIMA DE ALMEIDA</v>
          </cell>
          <cell r="C3075" t="str">
            <v>ATIVO</v>
          </cell>
          <cell r="D3075" t="str">
            <v>ANALISTA JUDICIARIO (Lei 9421/96)</v>
          </cell>
        </row>
        <row r="3076">
          <cell r="A3076">
            <v>18170</v>
          </cell>
          <cell r="B3076" t="str">
            <v>NATHÁLIA FERREIRA NAZARETH</v>
          </cell>
          <cell r="C3076" t="str">
            <v>ATIVO</v>
          </cell>
          <cell r="D3076" t="str">
            <v>TECNICO JUDICIARIO</v>
          </cell>
        </row>
        <row r="3077">
          <cell r="A3077">
            <v>18171</v>
          </cell>
          <cell r="B3077" t="str">
            <v>LUCAS AUGUSTO ABREU ALVES</v>
          </cell>
          <cell r="C3077" t="str">
            <v>ATIVO</v>
          </cell>
          <cell r="D3077" t="str">
            <v>ANALISTA JUDICIARIO (Lei 9421/96)</v>
          </cell>
        </row>
        <row r="3078">
          <cell r="A3078">
            <v>18172</v>
          </cell>
          <cell r="B3078" t="str">
            <v>RAMON DE OLIVEIRA SILVA</v>
          </cell>
          <cell r="C3078" t="str">
            <v>ATIVO</v>
          </cell>
          <cell r="D3078" t="str">
            <v>ANALISTA JUDICIARIO (Lei 9421/96)</v>
          </cell>
        </row>
        <row r="3079">
          <cell r="A3079">
            <v>18173</v>
          </cell>
          <cell r="B3079" t="str">
            <v>CLARA ALICE GONÇALVES DE ALMEIDA</v>
          </cell>
          <cell r="C3079" t="str">
            <v>ATIVO</v>
          </cell>
          <cell r="D3079" t="str">
            <v>ANALISTA JUDICIARIO (Lei 9421/96)</v>
          </cell>
        </row>
        <row r="3080">
          <cell r="A3080">
            <v>18174</v>
          </cell>
          <cell r="B3080" t="str">
            <v>MARILIA SANTOS DE SOUZA</v>
          </cell>
          <cell r="C3080" t="str">
            <v>ATIVO</v>
          </cell>
          <cell r="D3080" t="str">
            <v>ANALISTA JUDICIARIO (Lei 9421/96)</v>
          </cell>
        </row>
        <row r="3081">
          <cell r="A3081">
            <v>18176</v>
          </cell>
          <cell r="B3081" t="str">
            <v>LEANDRO CORREA MORAES</v>
          </cell>
          <cell r="C3081" t="str">
            <v>ATIVO</v>
          </cell>
          <cell r="D3081" t="str">
            <v>TECNICO JUDICIARIO</v>
          </cell>
        </row>
        <row r="3082">
          <cell r="A3082">
            <v>18177</v>
          </cell>
          <cell r="B3082" t="str">
            <v>ARTHUR DE SOUZA MEDEIROS COELHO</v>
          </cell>
          <cell r="C3082" t="str">
            <v>ATIVO</v>
          </cell>
          <cell r="D3082" t="str">
            <v>ANALISTA JUDICIARIO (Lei 9421/96)</v>
          </cell>
        </row>
        <row r="3083">
          <cell r="A3083">
            <v>18178</v>
          </cell>
          <cell r="B3083" t="str">
            <v>RICARDO JESUS DA SILVA</v>
          </cell>
          <cell r="C3083" t="str">
            <v>ATIVO</v>
          </cell>
          <cell r="D3083" t="str">
            <v>ANALISTA JUDICIARIO (Lei 9421/96)</v>
          </cell>
        </row>
        <row r="3084">
          <cell r="A3084">
            <v>18179</v>
          </cell>
          <cell r="B3084" t="str">
            <v>DENILSON DE SOUZA LOCH</v>
          </cell>
          <cell r="C3084" t="str">
            <v>ATIVO</v>
          </cell>
          <cell r="D3084" t="str">
            <v>ANALISTA JUDICIARIO (Lei 9421/96)</v>
          </cell>
        </row>
        <row r="3085">
          <cell r="A3085">
            <v>18180</v>
          </cell>
          <cell r="B3085" t="str">
            <v>MARIA TATIANE VALGAS DE OLIVEIRA</v>
          </cell>
          <cell r="C3085" t="str">
            <v>ATIVO</v>
          </cell>
          <cell r="D3085" t="str">
            <v>ANALISTA JUDICIARIO (Lei 9421/96)</v>
          </cell>
        </row>
        <row r="3086">
          <cell r="A3086">
            <v>18181</v>
          </cell>
          <cell r="B3086" t="str">
            <v>LUIZ GUSTAVO SOARES PINTO</v>
          </cell>
          <cell r="C3086" t="str">
            <v>ATIVO</v>
          </cell>
          <cell r="D3086" t="str">
            <v>TECNICO JUDICIARIO</v>
          </cell>
        </row>
        <row r="3087">
          <cell r="A3087">
            <v>18184</v>
          </cell>
          <cell r="B3087" t="str">
            <v>JOÃO RÔMULO DA SILVA BRANDÃO</v>
          </cell>
          <cell r="C3087" t="str">
            <v>ATIVO</v>
          </cell>
          <cell r="D3087" t="str">
            <v>ANALISTA JUDICIARIO (Lei 9421/96)</v>
          </cell>
        </row>
        <row r="3088">
          <cell r="A3088">
            <v>18185</v>
          </cell>
          <cell r="B3088" t="str">
            <v>GLEICE BENEVIDES DA SILVA</v>
          </cell>
          <cell r="C3088" t="str">
            <v>ATIVO</v>
          </cell>
          <cell r="D3088" t="str">
            <v>ANALISTA JUDICIARIO (Lei 9421/96)</v>
          </cell>
        </row>
        <row r="3089">
          <cell r="A3089">
            <v>18186</v>
          </cell>
          <cell r="B3089" t="str">
            <v>RENATA TORRES DE ABREU</v>
          </cell>
          <cell r="C3089" t="str">
            <v>REMOVIDO</v>
          </cell>
          <cell r="D3089" t="str">
            <v>ANALISTA JUDICIÁRIO/OFICIAL DE JUSTIÇA AV. FEDERAL</v>
          </cell>
        </row>
        <row r="3090">
          <cell r="A3090">
            <v>18187</v>
          </cell>
          <cell r="B3090" t="str">
            <v>RAMON MENDES DE ALMEIDA</v>
          </cell>
          <cell r="C3090" t="str">
            <v>ATIVO</v>
          </cell>
          <cell r="D3090" t="str">
            <v>ANALISTA JUDICIARIO (Lei 9421/96)</v>
          </cell>
        </row>
        <row r="3091">
          <cell r="A3091">
            <v>18188</v>
          </cell>
          <cell r="B3091" t="str">
            <v>SARAH GALVÃO PEREIRA</v>
          </cell>
          <cell r="C3091" t="str">
            <v>ATIVO</v>
          </cell>
          <cell r="D3091" t="str">
            <v>ANALISTA JUDICIARIO/MEDICINA-CLINICA MEDICA</v>
          </cell>
        </row>
        <row r="3092">
          <cell r="A3092">
            <v>18189</v>
          </cell>
          <cell r="B3092" t="str">
            <v>DENILSON MANCINI GONÇALVES DE PAIVA</v>
          </cell>
          <cell r="C3092" t="str">
            <v>ATIVO</v>
          </cell>
          <cell r="D3092" t="str">
            <v>TECNICO JUDICIARIO/SEGURANCA E TRANSPORTE</v>
          </cell>
        </row>
        <row r="3093">
          <cell r="A3093">
            <v>18190</v>
          </cell>
          <cell r="B3093" t="str">
            <v>ALEXANDRE SEDLACEK</v>
          </cell>
          <cell r="C3093" t="str">
            <v>ATIVO</v>
          </cell>
          <cell r="D3093" t="str">
            <v>TECNICO JUDICIARIO</v>
          </cell>
        </row>
        <row r="3094">
          <cell r="A3094">
            <v>18191</v>
          </cell>
          <cell r="B3094" t="str">
            <v>ANTONIO CARLOS BARBOSA</v>
          </cell>
          <cell r="C3094" t="str">
            <v>ATIVO</v>
          </cell>
          <cell r="D3094" t="str">
            <v>TECNICO JUDICIARIO</v>
          </cell>
        </row>
        <row r="3095">
          <cell r="A3095">
            <v>18192</v>
          </cell>
          <cell r="B3095" t="str">
            <v>ELIANA PRUDÊNCIO DA SILVA GOMES</v>
          </cell>
          <cell r="C3095" t="str">
            <v>ATIVO</v>
          </cell>
          <cell r="D3095" t="str">
            <v>TECNICO JUDICIARIO</v>
          </cell>
        </row>
        <row r="3096">
          <cell r="A3096">
            <v>18193</v>
          </cell>
          <cell r="B3096" t="str">
            <v>MARCELLO BARREIRA CAMPELLO</v>
          </cell>
          <cell r="C3096" t="str">
            <v>ATIVO</v>
          </cell>
          <cell r="D3096" t="str">
            <v>ANALISTA JUDICIARIO (Lei 9421/96)</v>
          </cell>
        </row>
        <row r="3097">
          <cell r="A3097">
            <v>18194</v>
          </cell>
          <cell r="B3097" t="str">
            <v>PAULO RODRIGUES DOS SANTOS</v>
          </cell>
          <cell r="C3097" t="str">
            <v>ATIVO</v>
          </cell>
          <cell r="D3097" t="str">
            <v>TECNICO JUDICIARIO</v>
          </cell>
        </row>
        <row r="3098">
          <cell r="A3098">
            <v>18195</v>
          </cell>
          <cell r="B3098" t="str">
            <v>FERNANDA FERNANDES FORASTIERE</v>
          </cell>
          <cell r="C3098" t="str">
            <v>ATIVO</v>
          </cell>
          <cell r="D3098" t="str">
            <v>TECNICO JUDICIARIO</v>
          </cell>
        </row>
        <row r="3099">
          <cell r="A3099">
            <v>18197</v>
          </cell>
          <cell r="B3099" t="str">
            <v>GUTHYERRE GOMES ALVES</v>
          </cell>
          <cell r="C3099" t="str">
            <v>ATIVO</v>
          </cell>
          <cell r="D3099" t="str">
            <v>TECNICO JUDICIARIO</v>
          </cell>
        </row>
        <row r="3100">
          <cell r="A3100">
            <v>18198</v>
          </cell>
          <cell r="B3100" t="str">
            <v>ALLAN MARCELO PIMPA DA SILVA</v>
          </cell>
          <cell r="C3100" t="str">
            <v>ATIVO</v>
          </cell>
          <cell r="D3100" t="str">
            <v>TECNICO JUDICIARIO</v>
          </cell>
        </row>
        <row r="3101">
          <cell r="A3101">
            <v>18199</v>
          </cell>
          <cell r="B3101" t="str">
            <v>RÔMULO SEQUEIRA MACHADO</v>
          </cell>
          <cell r="C3101" t="str">
            <v>ATIVO</v>
          </cell>
          <cell r="D3101" t="str">
            <v>TECNICO JUDICIARIO</v>
          </cell>
        </row>
        <row r="3102">
          <cell r="A3102">
            <v>18200</v>
          </cell>
          <cell r="B3102" t="str">
            <v>VITOR YURI VICTORINO DA CUNHA ABREU</v>
          </cell>
          <cell r="C3102" t="str">
            <v>ATIVO</v>
          </cell>
          <cell r="D3102" t="str">
            <v>TECNICO JUDICIARIO</v>
          </cell>
        </row>
        <row r="3103">
          <cell r="A3103">
            <v>18201</v>
          </cell>
          <cell r="B3103" t="str">
            <v>FELIPE DO AMARAL MONTEIRO MARTINS</v>
          </cell>
          <cell r="C3103" t="str">
            <v>ATIVO</v>
          </cell>
          <cell r="D3103" t="str">
            <v>TECNICO JUDICIARIO</v>
          </cell>
        </row>
        <row r="3104">
          <cell r="A3104">
            <v>18202</v>
          </cell>
          <cell r="B3104" t="str">
            <v>BRUNO CESAR DOS SANTOS GUIMARÃES</v>
          </cell>
          <cell r="C3104" t="str">
            <v>ATIVO</v>
          </cell>
          <cell r="D3104" t="str">
            <v>TECNICO JUDICIARIO</v>
          </cell>
        </row>
        <row r="3105">
          <cell r="A3105">
            <v>18203</v>
          </cell>
          <cell r="B3105" t="str">
            <v>JÂNIO BARBOZA PEREIRA</v>
          </cell>
          <cell r="C3105" t="str">
            <v>REMOVIDO</v>
          </cell>
          <cell r="D3105" t="str">
            <v>TECNICO JUDICIARIO</v>
          </cell>
        </row>
        <row r="3106">
          <cell r="A3106">
            <v>18204</v>
          </cell>
          <cell r="B3106" t="str">
            <v>JOSÉ LEONARDO FERREIRA DE SOUSA</v>
          </cell>
          <cell r="C3106" t="str">
            <v>ATIVO</v>
          </cell>
          <cell r="D3106" t="str">
            <v>TECNICO JUDICIARIO</v>
          </cell>
        </row>
        <row r="3107">
          <cell r="A3107">
            <v>18205</v>
          </cell>
          <cell r="B3107" t="str">
            <v>MARIANA PARDINI LEAL SILVA</v>
          </cell>
          <cell r="C3107" t="str">
            <v>ATIVO</v>
          </cell>
          <cell r="D3107" t="str">
            <v>TECNICO JUDICIARIO</v>
          </cell>
        </row>
        <row r="3108">
          <cell r="A3108">
            <v>18206</v>
          </cell>
          <cell r="B3108" t="str">
            <v>FERNANDO MOUTINHO SILVA</v>
          </cell>
          <cell r="C3108" t="str">
            <v>ATIVO</v>
          </cell>
          <cell r="D3108" t="str">
            <v>TECNICO JUDICIARIO</v>
          </cell>
        </row>
        <row r="3109">
          <cell r="A3109">
            <v>18207</v>
          </cell>
          <cell r="B3109" t="str">
            <v>PATRÍCIA CASTRO DO NASCIMENTO</v>
          </cell>
          <cell r="C3109" t="str">
            <v>REMOVIDO</v>
          </cell>
          <cell r="D3109" t="str">
            <v>TECNICO JUDICIARIO</v>
          </cell>
        </row>
        <row r="3110">
          <cell r="A3110">
            <v>18208</v>
          </cell>
          <cell r="B3110" t="str">
            <v>RAPHAEL PEDROSA MOREIRA</v>
          </cell>
          <cell r="C3110" t="str">
            <v>ATIVO</v>
          </cell>
          <cell r="D3110" t="str">
            <v>ANALISTA JUDICIÁRIO/OFICIAL DE JUSTIÇA AV. FEDERAL</v>
          </cell>
        </row>
        <row r="3111">
          <cell r="A3111">
            <v>18209</v>
          </cell>
          <cell r="B3111" t="str">
            <v>TATIANA GOUVÊA DA SILVA</v>
          </cell>
          <cell r="C3111" t="str">
            <v>ATIVO</v>
          </cell>
          <cell r="D3111" t="str">
            <v>ANALISTA JUDICIARIO (Lei 9421/96)</v>
          </cell>
        </row>
        <row r="3112">
          <cell r="A3112">
            <v>18210</v>
          </cell>
          <cell r="B3112" t="str">
            <v>ANDERSON SANT'ANNA DA ROCHA</v>
          </cell>
          <cell r="C3112" t="str">
            <v>ATIVO</v>
          </cell>
          <cell r="D3112" t="str">
            <v>ANALISTA JUDICIARIO (Lei 9421/96)</v>
          </cell>
        </row>
        <row r="3113">
          <cell r="A3113">
            <v>18211</v>
          </cell>
          <cell r="B3113" t="str">
            <v>CAROLINA DE OLIVEIRA CARNEIRO TEIXEIRA</v>
          </cell>
          <cell r="C3113" t="str">
            <v>REMOVIDO</v>
          </cell>
          <cell r="D3113" t="str">
            <v>ANALISTA JUDICIARIO</v>
          </cell>
        </row>
        <row r="3114">
          <cell r="A3114">
            <v>18212</v>
          </cell>
          <cell r="B3114" t="str">
            <v>RAPHAEL ESTEVÃO LACERDA DE SOUZA</v>
          </cell>
          <cell r="C3114" t="str">
            <v>ATIVO</v>
          </cell>
          <cell r="D3114" t="str">
            <v>ANALISTA JUDICIÁRIO/OFICIAL DE JUSTIÇA AV. FEDERAL</v>
          </cell>
        </row>
        <row r="3115">
          <cell r="A3115">
            <v>18213</v>
          </cell>
          <cell r="B3115" t="str">
            <v>MARIANE DE OLIVEIRA SOUZA</v>
          </cell>
          <cell r="C3115" t="str">
            <v>ATIVO</v>
          </cell>
          <cell r="D3115" t="str">
            <v>ANALISTA JUDICIÁRIO/OFICIAL DE JUSTIÇA AV. FEDERAL</v>
          </cell>
        </row>
        <row r="3116">
          <cell r="A3116">
            <v>18214</v>
          </cell>
          <cell r="B3116" t="str">
            <v>LEDA ANDREZA BRAGA MORGADO</v>
          </cell>
          <cell r="C3116" t="str">
            <v>ATIVO</v>
          </cell>
          <cell r="D3116" t="str">
            <v>TECNICO JUDICIARIO</v>
          </cell>
        </row>
        <row r="3117">
          <cell r="A3117">
            <v>18215</v>
          </cell>
          <cell r="B3117" t="str">
            <v>LEANDRO OLIVEIRA COSTA</v>
          </cell>
          <cell r="C3117" t="str">
            <v>ATIVO</v>
          </cell>
          <cell r="D3117" t="str">
            <v>ANALISTA JUDICIARIO (Lei 9421/96)</v>
          </cell>
        </row>
        <row r="3118">
          <cell r="A3118">
            <v>18216</v>
          </cell>
          <cell r="B3118" t="str">
            <v>ANA CLAUDIA MACHADO SANTIAGO DOS SANTOS</v>
          </cell>
          <cell r="C3118" t="str">
            <v>REMOVIDO</v>
          </cell>
          <cell r="D3118" t="str">
            <v>ANALISTA JUDICIARIO</v>
          </cell>
        </row>
        <row r="3119">
          <cell r="A3119">
            <v>18217</v>
          </cell>
          <cell r="B3119" t="str">
            <v>JULIANA GOMES GENTIL</v>
          </cell>
          <cell r="C3119" t="str">
            <v>ATIVO</v>
          </cell>
          <cell r="D3119" t="str">
            <v>TECNICO JUDICIARIO</v>
          </cell>
        </row>
        <row r="3120">
          <cell r="A3120">
            <v>18218</v>
          </cell>
          <cell r="B3120" t="str">
            <v>RENATO CARVALHO DE SOUZA</v>
          </cell>
          <cell r="C3120" t="str">
            <v>ATIVO</v>
          </cell>
          <cell r="D3120" t="str">
            <v>TECNICO JUDICIARIO/SEGURANCA E TRANSPORTE</v>
          </cell>
        </row>
        <row r="3121">
          <cell r="A3121">
            <v>18220</v>
          </cell>
          <cell r="B3121" t="str">
            <v>GABRIELA CARVALHO VALETE RODRIGUES</v>
          </cell>
          <cell r="C3121" t="str">
            <v>REMOVIDO</v>
          </cell>
          <cell r="D3121" t="str">
            <v>TECNICO JUDICIARIO</v>
          </cell>
        </row>
        <row r="3122">
          <cell r="A3122">
            <v>18221</v>
          </cell>
          <cell r="B3122" t="str">
            <v>RENATA CRISTINA DE AZEVEDO</v>
          </cell>
          <cell r="C3122" t="str">
            <v>ATIVO</v>
          </cell>
          <cell r="D3122" t="str">
            <v>TECNICO JUDICIARIO</v>
          </cell>
        </row>
        <row r="3123">
          <cell r="A3123">
            <v>18222</v>
          </cell>
          <cell r="B3123" t="str">
            <v>LUCIANA LOUREIRO CORREIA DA CONCEIÇÃO</v>
          </cell>
          <cell r="C3123" t="str">
            <v>ATIVO</v>
          </cell>
          <cell r="D3123" t="str">
            <v>TECNICO JUDICIARIO</v>
          </cell>
        </row>
        <row r="3124">
          <cell r="A3124">
            <v>18223</v>
          </cell>
          <cell r="B3124" t="str">
            <v>RAFAELA MARTINS DE ALMEIDA</v>
          </cell>
          <cell r="C3124" t="str">
            <v>REMOVIDO</v>
          </cell>
          <cell r="D3124" t="str">
            <v>TECNICO JUDICIARIO</v>
          </cell>
        </row>
        <row r="3125">
          <cell r="A3125">
            <v>18224</v>
          </cell>
          <cell r="B3125" t="str">
            <v>MARIANA RAMOS MENDES</v>
          </cell>
          <cell r="C3125" t="str">
            <v>ATIVO</v>
          </cell>
          <cell r="D3125" t="str">
            <v>TECNICO JUDICIARIO</v>
          </cell>
        </row>
        <row r="3126">
          <cell r="A3126">
            <v>18225</v>
          </cell>
          <cell r="B3126" t="str">
            <v>LUCAS FILIPE RIBEIRO E SILVA</v>
          </cell>
          <cell r="C3126" t="str">
            <v>ATIVO</v>
          </cell>
          <cell r="D3126" t="str">
            <v>ANALISTA JUDICIARIO (Lei 9421/96)</v>
          </cell>
        </row>
        <row r="3127">
          <cell r="A3127">
            <v>18226</v>
          </cell>
          <cell r="B3127" t="str">
            <v>MARLOS SIAS FRATTANI</v>
          </cell>
          <cell r="C3127" t="str">
            <v>ATIVO</v>
          </cell>
          <cell r="D3127" t="str">
            <v>ANALISTA JUDICIARIO (Lei 9421/96)</v>
          </cell>
        </row>
        <row r="3128">
          <cell r="A3128">
            <v>18227</v>
          </cell>
          <cell r="B3128" t="str">
            <v>ARTHUR ABREU DA SILVA LAMENZA</v>
          </cell>
          <cell r="C3128" t="str">
            <v>ATIVO</v>
          </cell>
          <cell r="D3128" t="str">
            <v>ANALISTA JUDICIARIO (Lei 9421/96)</v>
          </cell>
        </row>
        <row r="3129">
          <cell r="A3129">
            <v>18229</v>
          </cell>
          <cell r="B3129" t="str">
            <v>WYLLCK JADYSON SANTOS PAULO DA SILVA</v>
          </cell>
          <cell r="C3129" t="str">
            <v>ATIVO</v>
          </cell>
          <cell r="D3129" t="str">
            <v>TECNICO JUDICIARIO</v>
          </cell>
        </row>
        <row r="3130">
          <cell r="A3130">
            <v>18231</v>
          </cell>
          <cell r="B3130" t="str">
            <v>NYCOLE SOFIA TEIXEIRA REGO</v>
          </cell>
          <cell r="C3130" t="str">
            <v>REMOVIDO</v>
          </cell>
          <cell r="D3130" t="str">
            <v>ANALISTA JUDICIARIO</v>
          </cell>
        </row>
        <row r="3131">
          <cell r="A3131">
            <v>18233</v>
          </cell>
          <cell r="B3131" t="str">
            <v>RODOLFO DE MATOS FERREIRA</v>
          </cell>
          <cell r="C3131" t="str">
            <v>ATIVO</v>
          </cell>
          <cell r="D3131" t="str">
            <v>ANALISTA JUDICIÁRIO/OFICIAL DE JUSTIÇA AV. FEDERAL</v>
          </cell>
        </row>
        <row r="3132">
          <cell r="A3132">
            <v>18234</v>
          </cell>
          <cell r="B3132" t="str">
            <v>RENATA MANHÃES VIANA DE ALMEIDA DIAS</v>
          </cell>
          <cell r="C3132" t="str">
            <v>ATIVO</v>
          </cell>
          <cell r="D3132" t="str">
            <v>ANALISTA JUDICIARIO (Lei 9421/96)</v>
          </cell>
        </row>
        <row r="3133">
          <cell r="A3133">
            <v>18235</v>
          </cell>
          <cell r="B3133" t="str">
            <v>VICTOR GIANINI BARBOSA MATERA</v>
          </cell>
          <cell r="C3133" t="str">
            <v>ATIVO</v>
          </cell>
          <cell r="D3133" t="str">
            <v>TECNICO JUDICIARIO</v>
          </cell>
        </row>
        <row r="3134">
          <cell r="A3134">
            <v>18236</v>
          </cell>
          <cell r="B3134" t="str">
            <v>ISABELA SANTOS SAMPAIO</v>
          </cell>
          <cell r="C3134" t="str">
            <v>ATIVO</v>
          </cell>
          <cell r="D3134" t="str">
            <v>TECNICO JUDICIARIO</v>
          </cell>
        </row>
        <row r="3135">
          <cell r="A3135">
            <v>18237</v>
          </cell>
          <cell r="B3135" t="str">
            <v>DANIELLA DE LIZ ROSSONI CARDOSO NECCO</v>
          </cell>
          <cell r="C3135" t="str">
            <v>ATIVO</v>
          </cell>
          <cell r="D3135" t="str">
            <v>TECNICO JUDICIARIO</v>
          </cell>
        </row>
        <row r="3136">
          <cell r="A3136">
            <v>18239</v>
          </cell>
          <cell r="B3136" t="str">
            <v>ANA CLÁUDIA LIBERATO XIMENES MUNIZ</v>
          </cell>
          <cell r="C3136" t="str">
            <v>ATIVO</v>
          </cell>
          <cell r="D3136" t="str">
            <v>TECNICO JUDICIARIO</v>
          </cell>
        </row>
        <row r="3137">
          <cell r="A3137">
            <v>18240</v>
          </cell>
          <cell r="B3137" t="str">
            <v>CLAYTON ARAUJO LIMA</v>
          </cell>
          <cell r="C3137" t="str">
            <v>ATIVO</v>
          </cell>
          <cell r="D3137" t="str">
            <v>TECNICO JUDICIARIO/SEGURANCA E TRANSPORTE</v>
          </cell>
        </row>
        <row r="3138">
          <cell r="A3138">
            <v>18241</v>
          </cell>
          <cell r="B3138" t="str">
            <v>ÂNGELA CEMBRANEL REFATTI</v>
          </cell>
          <cell r="C3138" t="str">
            <v>ATIVO</v>
          </cell>
          <cell r="D3138" t="str">
            <v>TECNICO JUDICIARIO</v>
          </cell>
        </row>
        <row r="3139">
          <cell r="A3139">
            <v>18242</v>
          </cell>
          <cell r="B3139" t="str">
            <v>RICKY WESLEI LEITE CARVALHAL</v>
          </cell>
          <cell r="C3139" t="str">
            <v>ATIVO</v>
          </cell>
          <cell r="D3139" t="str">
            <v>TECNICO JUDICIARIO</v>
          </cell>
        </row>
        <row r="3140">
          <cell r="A3140">
            <v>18243</v>
          </cell>
          <cell r="B3140" t="str">
            <v>RODRIGO SOUZA DE CASTELO BRANCO</v>
          </cell>
          <cell r="C3140" t="str">
            <v>ATIVO</v>
          </cell>
          <cell r="D3140" t="str">
            <v>TECNICO JUDICIARIO</v>
          </cell>
        </row>
        <row r="3141">
          <cell r="A3141">
            <v>18244</v>
          </cell>
          <cell r="B3141" t="str">
            <v>VALLÉRIA LINS FALCÃO DE CARVALHO</v>
          </cell>
          <cell r="C3141" t="str">
            <v>REMOVIDO</v>
          </cell>
          <cell r="D3141" t="str">
            <v>TECNICO JUDICIARIO</v>
          </cell>
        </row>
        <row r="3142">
          <cell r="A3142">
            <v>18247</v>
          </cell>
          <cell r="B3142" t="str">
            <v>RENAN SANTOS DE OLIVEIRA</v>
          </cell>
          <cell r="C3142" t="str">
            <v>ATIVO</v>
          </cell>
          <cell r="D3142" t="str">
            <v>TECNICO JUDICIARIO</v>
          </cell>
        </row>
        <row r="3143">
          <cell r="A3143">
            <v>18248</v>
          </cell>
          <cell r="B3143" t="str">
            <v>THIAGO MARQUES COELHO ESPOSITO</v>
          </cell>
          <cell r="C3143" t="str">
            <v>ATIVO</v>
          </cell>
          <cell r="D3143" t="str">
            <v>ANALISTA JUDICIARIO/CONTADORIA</v>
          </cell>
        </row>
        <row r="3144">
          <cell r="A3144">
            <v>18249</v>
          </cell>
          <cell r="B3144" t="str">
            <v>PRISCILLA DE MATTOS SILVEIRA BRASIL</v>
          </cell>
          <cell r="C3144" t="str">
            <v>ATIVO</v>
          </cell>
          <cell r="D3144" t="str">
            <v>TECNICO JUDICIARIO</v>
          </cell>
        </row>
        <row r="3145">
          <cell r="A3145">
            <v>18250</v>
          </cell>
          <cell r="B3145" t="str">
            <v>ANTÔNIO JOSÉ DE ABREU MARQUES</v>
          </cell>
          <cell r="C3145" t="str">
            <v>REMOVIDO</v>
          </cell>
          <cell r="D3145" t="str">
            <v>TECNICO JUDICIARIO</v>
          </cell>
        </row>
        <row r="3146">
          <cell r="A3146">
            <v>18251</v>
          </cell>
          <cell r="B3146" t="str">
            <v>CRISTIANO MARTINS VIEIRA</v>
          </cell>
          <cell r="C3146" t="str">
            <v>ATIVO</v>
          </cell>
          <cell r="D3146" t="str">
            <v>ANALISTA JUDICIARIO (Lei 9421/96)</v>
          </cell>
        </row>
        <row r="3147">
          <cell r="A3147">
            <v>18253</v>
          </cell>
          <cell r="B3147" t="str">
            <v>LEILA CRISTINA CORDEIRO MAIA</v>
          </cell>
          <cell r="C3147" t="str">
            <v>ATIVO</v>
          </cell>
          <cell r="D3147" t="str">
            <v>TECNICO JUDICIARIO</v>
          </cell>
        </row>
        <row r="3148">
          <cell r="A3148">
            <v>18254</v>
          </cell>
          <cell r="B3148" t="str">
            <v>JOÃO GABRIEL BATISTA LAGE</v>
          </cell>
          <cell r="C3148" t="str">
            <v>ATIVO</v>
          </cell>
          <cell r="D3148" t="str">
            <v>ANALISTA JUDICIARIO/MEDICINA-CLINICA MEDICA</v>
          </cell>
        </row>
        <row r="3149">
          <cell r="A3149">
            <v>18255</v>
          </cell>
          <cell r="B3149" t="str">
            <v>IGGOR ALMEIDA CANDIDO</v>
          </cell>
          <cell r="C3149" t="str">
            <v>ATIVO</v>
          </cell>
          <cell r="D3149" t="str">
            <v>TECNICO JUDICIARIO</v>
          </cell>
        </row>
        <row r="3150">
          <cell r="A3150">
            <v>18256</v>
          </cell>
          <cell r="B3150" t="str">
            <v>ELISANGELA FAVRETTO SANTETT</v>
          </cell>
          <cell r="C3150" t="str">
            <v>ATIVO</v>
          </cell>
          <cell r="D3150" t="str">
            <v>TECNICO JUDICIARIO</v>
          </cell>
        </row>
        <row r="3151">
          <cell r="A3151">
            <v>18257</v>
          </cell>
          <cell r="B3151" t="str">
            <v>LUIS EDUARDO DIB COVINO DO ESPÍRITO SANTO</v>
          </cell>
          <cell r="C3151" t="str">
            <v>ATIVO</v>
          </cell>
          <cell r="D3151" t="str">
            <v>TECNICO JUDICIARIO</v>
          </cell>
        </row>
        <row r="3152">
          <cell r="A3152">
            <v>18258</v>
          </cell>
          <cell r="B3152" t="str">
            <v>LAÍS SANTOS ANTUNES</v>
          </cell>
          <cell r="C3152" t="str">
            <v>ATIVO</v>
          </cell>
          <cell r="D3152" t="str">
            <v>ANALISTA JUDICIARIO (Lei 9421/96)</v>
          </cell>
        </row>
        <row r="3153">
          <cell r="A3153">
            <v>18259</v>
          </cell>
          <cell r="B3153" t="str">
            <v>ARTHUR RODRIGUES BORGES</v>
          </cell>
          <cell r="C3153" t="str">
            <v>ATIVO</v>
          </cell>
          <cell r="D3153" t="str">
            <v>TECNICO JUDICIARIO</v>
          </cell>
        </row>
        <row r="3154">
          <cell r="A3154">
            <v>18260</v>
          </cell>
          <cell r="B3154" t="str">
            <v>ANGELO ROBBA LOPES</v>
          </cell>
          <cell r="C3154" t="str">
            <v>ATIVO</v>
          </cell>
          <cell r="D3154" t="str">
            <v>TECNICO JUDICIARIO</v>
          </cell>
        </row>
        <row r="3155">
          <cell r="A3155">
            <v>18261</v>
          </cell>
          <cell r="B3155" t="str">
            <v>MAURÍCIO JOSÉ GOMES MEDEIROS TAVARES FILHO</v>
          </cell>
          <cell r="C3155" t="str">
            <v>ATIVO</v>
          </cell>
          <cell r="D3155" t="str">
            <v>TECNICO JUDICIARIO</v>
          </cell>
        </row>
        <row r="3156">
          <cell r="A3156">
            <v>18262</v>
          </cell>
          <cell r="B3156" t="str">
            <v>GUILHERME DIEGO RODRIGUES LEAL</v>
          </cell>
          <cell r="C3156" t="str">
            <v>ATIVO</v>
          </cell>
          <cell r="D3156" t="str">
            <v>ANALISTA JUDICIARIO (Lei 9421/96)</v>
          </cell>
        </row>
        <row r="3157">
          <cell r="A3157">
            <v>18263</v>
          </cell>
          <cell r="B3157" t="str">
            <v>CARLOS LÚCIO ROTONDO JUNIOR</v>
          </cell>
          <cell r="C3157" t="str">
            <v>ATIVO</v>
          </cell>
          <cell r="D3157" t="str">
            <v>ANALISTA JUDICIÁRIO/OFICIAL DE JUSTIÇA AV. FEDERAL</v>
          </cell>
        </row>
        <row r="3158">
          <cell r="A3158">
            <v>18264</v>
          </cell>
          <cell r="B3158" t="str">
            <v>ARTHUR POUCHAIN SOARES SANCHES SILVA</v>
          </cell>
          <cell r="C3158" t="str">
            <v>ATIVO</v>
          </cell>
          <cell r="D3158" t="str">
            <v>TECNICO JUDICIARIO</v>
          </cell>
        </row>
        <row r="3159">
          <cell r="A3159">
            <v>18265</v>
          </cell>
          <cell r="B3159" t="str">
            <v>CRISTIANE AMORIM PARENTE</v>
          </cell>
          <cell r="C3159" t="str">
            <v>REMOVIDO</v>
          </cell>
          <cell r="D3159" t="str">
            <v>TECNICO JUDICIARIO</v>
          </cell>
        </row>
        <row r="3160">
          <cell r="A3160">
            <v>18266</v>
          </cell>
          <cell r="B3160" t="str">
            <v>ALAN CASTRO DE MELO</v>
          </cell>
          <cell r="C3160" t="str">
            <v>REMOVIDO</v>
          </cell>
          <cell r="D3160" t="str">
            <v>ANALISTA JUDICIARIO</v>
          </cell>
        </row>
        <row r="3161">
          <cell r="A3161">
            <v>18267</v>
          </cell>
          <cell r="B3161" t="str">
            <v>PATRÍCIA DE ALMEIDA GRUNEWALD</v>
          </cell>
          <cell r="C3161" t="str">
            <v>ATIVO</v>
          </cell>
          <cell r="D3161" t="str">
            <v>TECNICO JUDICIARIO</v>
          </cell>
        </row>
        <row r="3162">
          <cell r="A3162">
            <v>18268</v>
          </cell>
          <cell r="B3162" t="str">
            <v>RODRIGO CARVALHO VILLAR DE MORAES</v>
          </cell>
          <cell r="C3162" t="str">
            <v>ATIVO</v>
          </cell>
          <cell r="D3162" t="str">
            <v>TECNICO JUDICIARIO</v>
          </cell>
        </row>
        <row r="3163">
          <cell r="A3163">
            <v>18269</v>
          </cell>
          <cell r="B3163" t="str">
            <v>VITOR BRUNO DA SILVA MAIA</v>
          </cell>
          <cell r="C3163" t="str">
            <v>ATIVO</v>
          </cell>
          <cell r="D3163" t="str">
            <v>TECNICO JUDICIARIO</v>
          </cell>
        </row>
        <row r="3164">
          <cell r="A3164">
            <v>18270</v>
          </cell>
          <cell r="B3164" t="str">
            <v>GUSTAVO ARAUJO</v>
          </cell>
          <cell r="C3164" t="str">
            <v>ATIVO</v>
          </cell>
          <cell r="D3164" t="str">
            <v>TECNICO JUDICIARIO</v>
          </cell>
        </row>
        <row r="3165">
          <cell r="A3165">
            <v>18273</v>
          </cell>
          <cell r="B3165" t="str">
            <v>CAROLINA BERTOLINI PAGY</v>
          </cell>
          <cell r="C3165" t="str">
            <v>ATIVO</v>
          </cell>
          <cell r="D3165" t="str">
            <v>ANALISTA JUDICIÁRIO/OFICIAL DE JUSTIÇA AV. FEDERAL</v>
          </cell>
        </row>
        <row r="3166">
          <cell r="A3166">
            <v>18274</v>
          </cell>
          <cell r="B3166" t="str">
            <v>DIENE FIGUEIRAL LACERDA</v>
          </cell>
          <cell r="C3166" t="str">
            <v>ATIVO</v>
          </cell>
          <cell r="D3166" t="str">
            <v>TECNICO JUDICIARIO</v>
          </cell>
        </row>
        <row r="3167">
          <cell r="A3167">
            <v>18275</v>
          </cell>
          <cell r="B3167" t="str">
            <v>WASHINGTON NAVARRO DE SOUZA JUNIOR</v>
          </cell>
          <cell r="C3167" t="str">
            <v>ATIVO</v>
          </cell>
          <cell r="D3167" t="str">
            <v>ANALISTA JUDICIÁRIO/OFICIAL DE JUSTIÇA AV. FEDERAL</v>
          </cell>
        </row>
        <row r="3168">
          <cell r="A3168">
            <v>18276</v>
          </cell>
          <cell r="B3168" t="str">
            <v>CARLOS HUMBERTO RIOS MENDES JÚNIOR</v>
          </cell>
          <cell r="C3168" t="str">
            <v>ATIVO</v>
          </cell>
          <cell r="D3168" t="str">
            <v>TECNICO JUDICIARIO/SEGURANCA E TRANSPORTE</v>
          </cell>
        </row>
        <row r="3169">
          <cell r="A3169">
            <v>18278</v>
          </cell>
          <cell r="B3169" t="str">
            <v>WINNIE PRADO DA SILVA</v>
          </cell>
          <cell r="C3169" t="str">
            <v>REMOVIDO</v>
          </cell>
          <cell r="D3169" t="str">
            <v>TECNICO JUDICIARIO</v>
          </cell>
        </row>
        <row r="3170">
          <cell r="A3170">
            <v>18279</v>
          </cell>
          <cell r="B3170" t="str">
            <v>MARCIO LUIZ DA SILVA RIBEIRO SCHABBACH</v>
          </cell>
          <cell r="C3170" t="str">
            <v>ATIVO</v>
          </cell>
          <cell r="D3170" t="str">
            <v>ANALISTA JUDICIÁRIO/OFICIAL DE JUSTIÇA AV. FEDERAL</v>
          </cell>
        </row>
        <row r="3171">
          <cell r="A3171">
            <v>18280</v>
          </cell>
          <cell r="B3171" t="str">
            <v>SILVIO COSTA FEIJÓ</v>
          </cell>
          <cell r="C3171" t="str">
            <v>ATIVO/CEDIDO</v>
          </cell>
          <cell r="D3171" t="str">
            <v>ANALISTA JUDICIARIO</v>
          </cell>
        </row>
        <row r="3172">
          <cell r="A3172">
            <v>18281</v>
          </cell>
          <cell r="B3172" t="str">
            <v>GABRIEL VIANNA DE CASTRO</v>
          </cell>
          <cell r="C3172" t="str">
            <v>ATIVO</v>
          </cell>
          <cell r="D3172" t="str">
            <v>ANALISTA JUDICIÁRIO/OFICIAL DE JUSTIÇA AV. FEDERAL</v>
          </cell>
        </row>
        <row r="3173">
          <cell r="A3173">
            <v>18282</v>
          </cell>
          <cell r="B3173" t="str">
            <v>RAFAEL DAFLON PEREIRA</v>
          </cell>
          <cell r="C3173" t="str">
            <v>ATIVO</v>
          </cell>
          <cell r="D3173" t="str">
            <v>ANALISTA JUDICIARIO (Lei 9421/96)</v>
          </cell>
        </row>
        <row r="3174">
          <cell r="A3174">
            <v>18283</v>
          </cell>
          <cell r="B3174" t="str">
            <v>LETÍCIA MENDES MARTINS DO RÊGO BARROS</v>
          </cell>
          <cell r="C3174" t="str">
            <v>REMOVIDO</v>
          </cell>
          <cell r="D3174" t="str">
            <v>ANALISTA JUDICIARIO</v>
          </cell>
        </row>
        <row r="3175">
          <cell r="A3175">
            <v>18284</v>
          </cell>
          <cell r="B3175" t="str">
            <v>BRUNO MARTINS BERNARDO DA SILVA</v>
          </cell>
          <cell r="C3175" t="str">
            <v>ATIVO</v>
          </cell>
          <cell r="D3175" t="str">
            <v>TECNICO JUDICIARIO/SEGURANCA E TRANSPORTE</v>
          </cell>
        </row>
        <row r="3176">
          <cell r="A3176">
            <v>18285</v>
          </cell>
          <cell r="B3176" t="str">
            <v>HUGO LEONARDO DE OLIVEIRA AGAPE</v>
          </cell>
          <cell r="C3176" t="str">
            <v>ATIVO</v>
          </cell>
          <cell r="D3176" t="str">
            <v>ANALISTA JUDICIARIO (Lei 9421/96)</v>
          </cell>
        </row>
        <row r="3177">
          <cell r="A3177">
            <v>18286</v>
          </cell>
          <cell r="B3177" t="str">
            <v>HUGO DE MELO LOBO</v>
          </cell>
          <cell r="C3177" t="str">
            <v>ATIVO</v>
          </cell>
          <cell r="D3177" t="str">
            <v>TECNICO JUDICIARIO</v>
          </cell>
        </row>
        <row r="3178">
          <cell r="A3178">
            <v>18287</v>
          </cell>
          <cell r="B3178" t="str">
            <v>SARA ARAUJO BARBOZA</v>
          </cell>
          <cell r="C3178" t="str">
            <v>ATIVO</v>
          </cell>
          <cell r="D3178" t="str">
            <v>TECNICO JUDICIARIO</v>
          </cell>
        </row>
        <row r="3179">
          <cell r="A3179">
            <v>18288</v>
          </cell>
          <cell r="B3179" t="str">
            <v>THIAGO NOGUEIRA NEIVA MIRANDA</v>
          </cell>
          <cell r="C3179" t="str">
            <v>ATIVO</v>
          </cell>
          <cell r="D3179" t="str">
            <v>ANALISTA JUDICIARIO (Lei 9421/96)</v>
          </cell>
        </row>
        <row r="3180">
          <cell r="A3180">
            <v>18289</v>
          </cell>
          <cell r="B3180" t="str">
            <v>LAIS LAVECCHIA BELLOTE GUIMARÃES</v>
          </cell>
          <cell r="C3180" t="str">
            <v>REMOVIDO</v>
          </cell>
          <cell r="D3180" t="str">
            <v>ANALISTA JUDICIARIO</v>
          </cell>
        </row>
        <row r="3181">
          <cell r="A3181">
            <v>18290</v>
          </cell>
          <cell r="B3181" t="str">
            <v>LUCAS OLIVEIRA LOPES DA MOTTA</v>
          </cell>
          <cell r="C3181" t="str">
            <v>ATIVO</v>
          </cell>
          <cell r="D3181" t="str">
            <v>ANALISTA JUDICIARIO (Lei 9421/96)</v>
          </cell>
        </row>
        <row r="3182">
          <cell r="A3182">
            <v>18291</v>
          </cell>
          <cell r="B3182" t="str">
            <v>MILLENA KAROLINA DE OLIVEIRA</v>
          </cell>
          <cell r="C3182" t="str">
            <v>ATIVO</v>
          </cell>
          <cell r="D3182" t="str">
            <v>ANALISTA JUDICIARIO (Lei 9421/96)</v>
          </cell>
        </row>
        <row r="3183">
          <cell r="A3183">
            <v>18292</v>
          </cell>
          <cell r="B3183" t="str">
            <v>FELIPE LAZZARINI DE SOUZA LIMA</v>
          </cell>
          <cell r="C3183" t="str">
            <v>ATIVO</v>
          </cell>
          <cell r="D3183" t="str">
            <v>ANALISTA JUDICIARIO (Lei 9421/96)</v>
          </cell>
        </row>
        <row r="3184">
          <cell r="A3184">
            <v>18293</v>
          </cell>
          <cell r="B3184" t="str">
            <v>FLÁVIA CAMPOS HARGREAVES VIEIRA</v>
          </cell>
          <cell r="C3184" t="str">
            <v>ATIVO</v>
          </cell>
          <cell r="D3184" t="str">
            <v>ANALISTA JUDICIARIO (Lei 9421/96)</v>
          </cell>
        </row>
        <row r="3185">
          <cell r="A3185">
            <v>18295</v>
          </cell>
          <cell r="B3185" t="str">
            <v>ANTONIO CARLOS NUNES LADEIRA</v>
          </cell>
          <cell r="C3185" t="str">
            <v>ATIVO</v>
          </cell>
          <cell r="D3185" t="str">
            <v>ANALISTA JUDICIARIO (Lei 9421/96)</v>
          </cell>
        </row>
        <row r="3186">
          <cell r="A3186">
            <v>18296</v>
          </cell>
          <cell r="B3186" t="str">
            <v>ANDRÉ LAZARD SOARES REIS</v>
          </cell>
          <cell r="C3186" t="str">
            <v>ATIVO</v>
          </cell>
          <cell r="D3186" t="str">
            <v>TECNICO JUDICIARIO</v>
          </cell>
        </row>
        <row r="3187">
          <cell r="A3187">
            <v>18297</v>
          </cell>
          <cell r="B3187" t="str">
            <v>CAMILA MAIA SANTOS</v>
          </cell>
          <cell r="C3187" t="str">
            <v>REMOVIDO</v>
          </cell>
          <cell r="D3187" t="str">
            <v>TECNICO JUDICIARIO</v>
          </cell>
        </row>
        <row r="3188">
          <cell r="A3188">
            <v>18298</v>
          </cell>
          <cell r="B3188" t="str">
            <v>CINTYA DA SILVA ROCHA</v>
          </cell>
          <cell r="C3188" t="str">
            <v>ATIVO</v>
          </cell>
          <cell r="D3188" t="str">
            <v>TECNICO JUDICIARIO</v>
          </cell>
        </row>
        <row r="3189">
          <cell r="A3189">
            <v>18299</v>
          </cell>
          <cell r="B3189" t="str">
            <v>DIOGO CORREA MATTA</v>
          </cell>
          <cell r="C3189" t="str">
            <v>ATIVO</v>
          </cell>
          <cell r="D3189" t="str">
            <v>TECNICO JUDICIARIO</v>
          </cell>
        </row>
        <row r="3190">
          <cell r="A3190">
            <v>18300</v>
          </cell>
          <cell r="B3190" t="str">
            <v>FERNANDA DE CARVALHO BERMUDES</v>
          </cell>
          <cell r="C3190" t="str">
            <v>ATIVO</v>
          </cell>
          <cell r="D3190" t="str">
            <v>TECNICO JUDICIARIO</v>
          </cell>
        </row>
        <row r="3191">
          <cell r="A3191">
            <v>18301</v>
          </cell>
          <cell r="B3191" t="str">
            <v>FERNANDA SILVA DE MELO</v>
          </cell>
          <cell r="C3191" t="str">
            <v>ATIVO</v>
          </cell>
          <cell r="D3191" t="str">
            <v>TECNICO JUDICIARIO</v>
          </cell>
        </row>
        <row r="3192">
          <cell r="A3192">
            <v>18302</v>
          </cell>
          <cell r="B3192" t="str">
            <v>GABRIELA PESSOA E PIRES</v>
          </cell>
          <cell r="C3192" t="str">
            <v>REMOVIDO</v>
          </cell>
          <cell r="D3192" t="str">
            <v>TECNICO JUDICIARIO</v>
          </cell>
        </row>
        <row r="3193">
          <cell r="A3193">
            <v>18303</v>
          </cell>
          <cell r="B3193" t="str">
            <v>JULIANO AMARAL DA SILVA</v>
          </cell>
          <cell r="C3193" t="str">
            <v>ATIVO</v>
          </cell>
          <cell r="D3193" t="str">
            <v>TECNICO JUDICIARIO</v>
          </cell>
        </row>
        <row r="3194">
          <cell r="A3194">
            <v>18304</v>
          </cell>
          <cell r="B3194" t="str">
            <v>KELLY SORAIA NUNES DA SILVA</v>
          </cell>
          <cell r="C3194" t="str">
            <v>ATIVO</v>
          </cell>
          <cell r="D3194" t="str">
            <v>TECNICO JUDICIARIO</v>
          </cell>
        </row>
        <row r="3195">
          <cell r="A3195">
            <v>18305</v>
          </cell>
          <cell r="B3195" t="str">
            <v>MARIANA SILVA CONTE</v>
          </cell>
          <cell r="C3195" t="str">
            <v>ATIVO</v>
          </cell>
          <cell r="D3195" t="str">
            <v>TECNICO JUDICIARIO</v>
          </cell>
        </row>
        <row r="3196">
          <cell r="A3196">
            <v>18306</v>
          </cell>
          <cell r="B3196" t="str">
            <v>POLLYANA HEIZER AMERICANO</v>
          </cell>
          <cell r="C3196" t="str">
            <v>ATIVO</v>
          </cell>
          <cell r="D3196" t="str">
            <v>TECNICO JUDICIARIO</v>
          </cell>
        </row>
        <row r="3197">
          <cell r="A3197">
            <v>18307</v>
          </cell>
          <cell r="B3197" t="str">
            <v>RODRIGO ESTEVES DA SILVA</v>
          </cell>
          <cell r="C3197" t="str">
            <v>ATIVO</v>
          </cell>
          <cell r="D3197" t="str">
            <v>TECNICO JUDICIARIO</v>
          </cell>
        </row>
        <row r="3198">
          <cell r="A3198">
            <v>18308</v>
          </cell>
          <cell r="B3198" t="str">
            <v>TAÍNE MELLO VIDALETTI</v>
          </cell>
          <cell r="C3198" t="str">
            <v>ATIVO</v>
          </cell>
          <cell r="D3198" t="str">
            <v>TECNICO JUDICIARIO</v>
          </cell>
        </row>
        <row r="3199">
          <cell r="A3199">
            <v>18309</v>
          </cell>
          <cell r="B3199" t="str">
            <v>THIAGO DE OLIVEIRA CORREA</v>
          </cell>
          <cell r="C3199" t="str">
            <v>ATIVO</v>
          </cell>
          <cell r="D3199" t="str">
            <v>TECNICO JUDICIARIO</v>
          </cell>
        </row>
        <row r="3200">
          <cell r="A3200">
            <v>18310</v>
          </cell>
          <cell r="B3200" t="str">
            <v>TIAGO CARVALHO FERREIRA DA SILVA</v>
          </cell>
          <cell r="C3200" t="str">
            <v>ATIVO</v>
          </cell>
          <cell r="D3200" t="str">
            <v>TECNICO JUDICIARIO</v>
          </cell>
        </row>
        <row r="3201">
          <cell r="A3201">
            <v>18311</v>
          </cell>
          <cell r="B3201" t="str">
            <v>BRUNO COLETTA FORNER</v>
          </cell>
          <cell r="C3201" t="str">
            <v>ATIVO/CEDIDO</v>
          </cell>
          <cell r="D3201" t="str">
            <v>ANALISTA JUDICIARIO</v>
          </cell>
        </row>
        <row r="3202">
          <cell r="A3202">
            <v>18312</v>
          </cell>
          <cell r="B3202" t="str">
            <v>ILSON ALVES JUNIOR</v>
          </cell>
          <cell r="C3202" t="str">
            <v>ATIVO</v>
          </cell>
          <cell r="D3202" t="str">
            <v>ANALISTA JUDICIARIO (Lei 9421/96)</v>
          </cell>
        </row>
        <row r="3203">
          <cell r="A3203">
            <v>18313</v>
          </cell>
          <cell r="B3203" t="str">
            <v>EDVANDRO DA SILVA FAJARDO</v>
          </cell>
          <cell r="C3203" t="str">
            <v>ATIVO</v>
          </cell>
          <cell r="D3203" t="str">
            <v>ANALISTA JUDICIARIO (Lei 9421/96)</v>
          </cell>
        </row>
        <row r="3204">
          <cell r="A3204">
            <v>18314</v>
          </cell>
          <cell r="B3204" t="str">
            <v>BRUNO ROCHA VIVAS</v>
          </cell>
          <cell r="C3204" t="str">
            <v>ATIVO</v>
          </cell>
          <cell r="D3204" t="str">
            <v>ANALISTA JUDICIARIO (Lei 9421/96)</v>
          </cell>
        </row>
        <row r="3205">
          <cell r="A3205">
            <v>18314</v>
          </cell>
          <cell r="B3205" t="str">
            <v>BRUNO ROCHA VIVAS</v>
          </cell>
          <cell r="C3205" t="str">
            <v>REMOVIDO</v>
          </cell>
          <cell r="D3205" t="str">
            <v>ANALISTA JUDICIARIO</v>
          </cell>
        </row>
        <row r="3206">
          <cell r="A3206">
            <v>18315</v>
          </cell>
          <cell r="B3206" t="str">
            <v>ESTEVÃO VERLI DE SOUZA</v>
          </cell>
          <cell r="C3206" t="str">
            <v>ATIVO</v>
          </cell>
          <cell r="D3206" t="str">
            <v>ANALISTA JUDICIARIO (Lei 9421/96)</v>
          </cell>
        </row>
        <row r="3207">
          <cell r="A3207">
            <v>18315</v>
          </cell>
          <cell r="B3207" t="str">
            <v>ESTEVÃO VERLI DE SOUZA</v>
          </cell>
          <cell r="C3207" t="str">
            <v>REMOVIDO</v>
          </cell>
          <cell r="D3207" t="str">
            <v>ANALISTA JUDICIARIO</v>
          </cell>
        </row>
        <row r="3208">
          <cell r="A3208">
            <v>18316</v>
          </cell>
          <cell r="B3208" t="str">
            <v>LUIZ VENANCIO GUIMARAES SILVA</v>
          </cell>
          <cell r="C3208" t="str">
            <v>REMOVIDO</v>
          </cell>
          <cell r="D3208" t="str">
            <v>ANALISTA JUDICIARIO</v>
          </cell>
        </row>
        <row r="3209">
          <cell r="A3209">
            <v>18318</v>
          </cell>
          <cell r="B3209" t="str">
            <v>ALEXANDRE ALVES FERNANDES</v>
          </cell>
          <cell r="C3209" t="str">
            <v>ATIVO</v>
          </cell>
          <cell r="D3209" t="str">
            <v>TECNICO JUDICIARIO</v>
          </cell>
        </row>
        <row r="3210">
          <cell r="A3210">
            <v>18319</v>
          </cell>
          <cell r="B3210" t="str">
            <v>THAÍS D`EÇA MORAIS</v>
          </cell>
          <cell r="C3210" t="str">
            <v>ATIVO</v>
          </cell>
          <cell r="D3210" t="str">
            <v>TECNICO JUDICIARIO</v>
          </cell>
        </row>
        <row r="3211">
          <cell r="A3211">
            <v>18320</v>
          </cell>
          <cell r="B3211" t="str">
            <v>GABRIEL ACCIOLY GONÇALVES</v>
          </cell>
          <cell r="C3211" t="str">
            <v>ATIVO</v>
          </cell>
          <cell r="D3211" t="str">
            <v>ANALISTA JUDICIARIO (Lei 9421/96)</v>
          </cell>
        </row>
        <row r="3212">
          <cell r="A3212">
            <v>18321</v>
          </cell>
          <cell r="B3212" t="str">
            <v>JÓ DE LIMA PEREIRA</v>
          </cell>
          <cell r="C3212" t="str">
            <v>REMOVIDO</v>
          </cell>
          <cell r="D3212" t="str">
            <v>ANALISTA JUDICIARIO</v>
          </cell>
        </row>
        <row r="3213">
          <cell r="A3213">
            <v>18322</v>
          </cell>
          <cell r="B3213" t="str">
            <v>IZABEL CRISTINA ESMERALDO MELO</v>
          </cell>
          <cell r="C3213" t="str">
            <v>ATIVO</v>
          </cell>
          <cell r="D3213" t="str">
            <v>ANALISTA JUDICIARIO (Lei 9421/96)</v>
          </cell>
        </row>
        <row r="3214">
          <cell r="A3214">
            <v>18323</v>
          </cell>
          <cell r="B3214" t="str">
            <v>VIVIAN MACHADO SIQUEIRA</v>
          </cell>
          <cell r="C3214" t="str">
            <v>ATIVO</v>
          </cell>
          <cell r="D3214" t="str">
            <v>ANALISTA JUDICIARIO (Lei 9421/96)</v>
          </cell>
        </row>
        <row r="3215">
          <cell r="A3215">
            <v>18324</v>
          </cell>
          <cell r="B3215" t="str">
            <v>MONIQUE SIQUEIRA MEIRELES</v>
          </cell>
          <cell r="C3215" t="str">
            <v>ATIVO</v>
          </cell>
          <cell r="D3215" t="str">
            <v>TECNICO JUDICIARIO</v>
          </cell>
        </row>
        <row r="3216">
          <cell r="A3216">
            <v>18325</v>
          </cell>
          <cell r="B3216" t="str">
            <v>BRUNO DAMASCO DOS SANTOS SILVA</v>
          </cell>
          <cell r="C3216" t="str">
            <v>REMOVIDO</v>
          </cell>
          <cell r="D3216" t="str">
            <v>ANALISTA JUDICIÁRIO/OFICIAL DE JUSTIÇA AV. FEDERAL</v>
          </cell>
        </row>
        <row r="3217">
          <cell r="A3217">
            <v>18326</v>
          </cell>
          <cell r="B3217" t="str">
            <v>GABRIEL MOURA GONÇALVES</v>
          </cell>
          <cell r="C3217" t="str">
            <v>REMOVIDO</v>
          </cell>
          <cell r="D3217" t="str">
            <v>ANALISTA JUDICIARIO</v>
          </cell>
        </row>
        <row r="3218">
          <cell r="A3218">
            <v>18327</v>
          </cell>
          <cell r="B3218" t="str">
            <v>MICHAEL AIRES WILGES</v>
          </cell>
          <cell r="C3218" t="str">
            <v>ATIVO</v>
          </cell>
          <cell r="D3218" t="str">
            <v>TECNICO JUDICIARIO/SEGURANCA E TRANSPORTE</v>
          </cell>
        </row>
        <row r="3219">
          <cell r="A3219">
            <v>18328</v>
          </cell>
          <cell r="B3219" t="str">
            <v>MARLON FERREIRA GOMES</v>
          </cell>
          <cell r="C3219" t="str">
            <v>ATIVO</v>
          </cell>
          <cell r="D3219" t="str">
            <v>TECNICO JUDICIARIO/SEGURANCA E TRANSPORTE</v>
          </cell>
        </row>
        <row r="3220">
          <cell r="A3220">
            <v>18329</v>
          </cell>
          <cell r="B3220" t="str">
            <v>ANA LÍDIA MORETTO NEGREIROS</v>
          </cell>
          <cell r="C3220" t="str">
            <v>ATIVO</v>
          </cell>
          <cell r="D3220" t="str">
            <v>ANALISTA JUDICIARIO (Lei 9421/96)</v>
          </cell>
        </row>
        <row r="3221">
          <cell r="A3221">
            <v>18330</v>
          </cell>
          <cell r="B3221" t="str">
            <v>ROSANA MONTEIRO MARRON</v>
          </cell>
          <cell r="C3221" t="str">
            <v>ATIVO</v>
          </cell>
          <cell r="D3221" t="str">
            <v>ANALISTA JUDICIARIO (Lei 9421/96)</v>
          </cell>
        </row>
        <row r="3222">
          <cell r="A3222">
            <v>18331</v>
          </cell>
          <cell r="B3222" t="str">
            <v>PAULO ROBERTO ESTEVES DE OLIVEIRA JÚNIOR</v>
          </cell>
          <cell r="C3222" t="str">
            <v>ATIVO</v>
          </cell>
          <cell r="D3222" t="str">
            <v>ANALISTA JUDICIARIO (Lei 9421/96)</v>
          </cell>
        </row>
        <row r="3223">
          <cell r="A3223">
            <v>18332</v>
          </cell>
          <cell r="B3223" t="str">
            <v>LEONARDO CARLOS DA SILVA</v>
          </cell>
          <cell r="C3223" t="str">
            <v>ATIVO</v>
          </cell>
          <cell r="D3223" t="str">
            <v>TECNICO JUDICIARIO/SEGURANCA E TRANSPORTE</v>
          </cell>
        </row>
        <row r="3224">
          <cell r="A3224">
            <v>18333</v>
          </cell>
          <cell r="B3224" t="str">
            <v>JEAN CARLOS ALVES DE SOUSA</v>
          </cell>
          <cell r="C3224" t="str">
            <v>ATIVO</v>
          </cell>
          <cell r="D3224" t="str">
            <v>TECNICO JUDICIARIO</v>
          </cell>
        </row>
        <row r="3225">
          <cell r="A3225">
            <v>18334</v>
          </cell>
          <cell r="B3225" t="str">
            <v>ANDRÉ VICTOR CAIXETA DE AMORIM</v>
          </cell>
          <cell r="C3225" t="str">
            <v>ATIVO</v>
          </cell>
          <cell r="D3225" t="str">
            <v>ANALISTA JUDICIÁRIO/OFICIAL DE JUSTIÇA AV. FEDERAL</v>
          </cell>
        </row>
        <row r="3226">
          <cell r="A3226">
            <v>18335</v>
          </cell>
          <cell r="B3226" t="str">
            <v>LUCAS GIACOMINI PRIULE</v>
          </cell>
          <cell r="C3226" t="str">
            <v>ATIVO</v>
          </cell>
          <cell r="D3226" t="str">
            <v>ANALISTA JUDICIÁRIO/OFICIAL DE JUSTIÇA AV. FEDERAL</v>
          </cell>
        </row>
        <row r="3227">
          <cell r="A3227">
            <v>18336</v>
          </cell>
          <cell r="B3227" t="str">
            <v>SÉRGIO DA SILVA FERREIRA</v>
          </cell>
          <cell r="C3227" t="str">
            <v>ATIVO</v>
          </cell>
          <cell r="D3227" t="str">
            <v>ANALISTA JUDICIÁRIO/OFICIAL DE JUSTIÇA AV. FEDERAL</v>
          </cell>
        </row>
        <row r="3228">
          <cell r="A3228">
            <v>18337</v>
          </cell>
          <cell r="B3228" t="str">
            <v>MARCELO DA SILVA VIANA</v>
          </cell>
          <cell r="C3228" t="str">
            <v>ATIVO</v>
          </cell>
          <cell r="D3228" t="str">
            <v>TECNICO JUDICIARIO/SEGURANCA E TRANSPORTE</v>
          </cell>
        </row>
        <row r="3229">
          <cell r="A3229">
            <v>18338</v>
          </cell>
          <cell r="B3229" t="str">
            <v>FERNANDO LUIZ FERREIRA E SOUZA</v>
          </cell>
          <cell r="C3229" t="str">
            <v>ATIVO</v>
          </cell>
          <cell r="D3229" t="str">
            <v>TECNICO JUDICIARIO/SEGURANCA E TRANSPORTE</v>
          </cell>
        </row>
        <row r="3230">
          <cell r="A3230">
            <v>18339</v>
          </cell>
          <cell r="B3230" t="str">
            <v>DIOGO DE OLIVEIRA SINCLAIR HAYNES</v>
          </cell>
          <cell r="C3230" t="str">
            <v>ATIVO</v>
          </cell>
          <cell r="D3230" t="str">
            <v>TECNICO JUDICIARIO/SEGURANCA E TRANSPORTE</v>
          </cell>
        </row>
        <row r="3231">
          <cell r="A3231">
            <v>18340</v>
          </cell>
          <cell r="B3231" t="str">
            <v>DIOGO BARROS SILVEIRA RODRIGUES</v>
          </cell>
          <cell r="C3231" t="str">
            <v>ATIVO</v>
          </cell>
          <cell r="D3231" t="str">
            <v>TECNICO JUDICIARIO/SEGURANCA E TRANSPORTE</v>
          </cell>
        </row>
        <row r="3232">
          <cell r="A3232">
            <v>18341</v>
          </cell>
          <cell r="B3232" t="str">
            <v>DIOGO ALVES DOS SANTOS</v>
          </cell>
          <cell r="C3232" t="str">
            <v>ATIVO</v>
          </cell>
          <cell r="D3232" t="str">
            <v>TECNICO JUDICIARIO</v>
          </cell>
        </row>
        <row r="3233">
          <cell r="A3233">
            <v>18342</v>
          </cell>
          <cell r="B3233" t="str">
            <v>FERNANDA TORRES PAIVA</v>
          </cell>
          <cell r="C3233" t="str">
            <v>ATIVO</v>
          </cell>
          <cell r="D3233" t="str">
            <v>ANALISTA JUDICIARIO (Lei 9421/96)</v>
          </cell>
        </row>
        <row r="3234">
          <cell r="A3234">
            <v>18344</v>
          </cell>
          <cell r="B3234" t="str">
            <v>THAMIRYS DE ALMEIDA DA SILVA</v>
          </cell>
          <cell r="C3234" t="str">
            <v>ATIVO</v>
          </cell>
          <cell r="D3234" t="str">
            <v>ANALISTA JUDICIARIO (Lei 9421/96)</v>
          </cell>
        </row>
        <row r="3235">
          <cell r="A3235">
            <v>18345</v>
          </cell>
          <cell r="B3235" t="str">
            <v>ISADORA MONTEIRO MOREIRA</v>
          </cell>
          <cell r="C3235" t="str">
            <v>ATIVO</v>
          </cell>
          <cell r="D3235" t="str">
            <v>TECNICO JUDICIARIO</v>
          </cell>
        </row>
        <row r="3236">
          <cell r="A3236">
            <v>18346</v>
          </cell>
          <cell r="B3236" t="str">
            <v>JOÃO VICTOR VASCONCELOS RAMOS</v>
          </cell>
          <cell r="C3236" t="str">
            <v>ATIVO</v>
          </cell>
          <cell r="D3236" t="str">
            <v>TECNICO JUDICIARIO</v>
          </cell>
        </row>
        <row r="3237">
          <cell r="A3237">
            <v>18347</v>
          </cell>
          <cell r="B3237" t="str">
            <v>LÍCIA PINTO COELHO</v>
          </cell>
          <cell r="C3237" t="str">
            <v>ATIVO</v>
          </cell>
          <cell r="D3237" t="str">
            <v>TECNICO JUDICIARIO</v>
          </cell>
        </row>
        <row r="3238">
          <cell r="A3238">
            <v>18348</v>
          </cell>
          <cell r="B3238" t="str">
            <v>LUCIANA IMENES MARIZ NEVES GUSMÃO</v>
          </cell>
          <cell r="C3238" t="str">
            <v>ATIVO</v>
          </cell>
          <cell r="D3238" t="str">
            <v>TECNICO JUDICIARIO</v>
          </cell>
        </row>
        <row r="3239">
          <cell r="A3239">
            <v>18349</v>
          </cell>
          <cell r="B3239" t="str">
            <v>LUCÍOLA ABRAHÃO LIMA SILVA</v>
          </cell>
          <cell r="C3239" t="str">
            <v>ATIVO</v>
          </cell>
          <cell r="D3239" t="str">
            <v>TECNICO JUDICIARIO</v>
          </cell>
        </row>
        <row r="3240">
          <cell r="A3240">
            <v>18350</v>
          </cell>
          <cell r="B3240" t="str">
            <v>MARIA EDUARDA SOUZA NOBREGA REGARD</v>
          </cell>
          <cell r="C3240" t="str">
            <v>ATIVO</v>
          </cell>
          <cell r="D3240" t="str">
            <v>TECNICO JUDICIARIO</v>
          </cell>
        </row>
        <row r="3241">
          <cell r="A3241">
            <v>18351</v>
          </cell>
          <cell r="B3241" t="str">
            <v>MAURO BRANGIONI DA SILVA JÚNIOR</v>
          </cell>
          <cell r="C3241" t="str">
            <v>ATIVO</v>
          </cell>
          <cell r="D3241" t="str">
            <v>TECNICO JUDICIARIO</v>
          </cell>
        </row>
        <row r="3242">
          <cell r="A3242">
            <v>18352</v>
          </cell>
          <cell r="B3242" t="str">
            <v>ELOISE MOREIRA CAMPOS MONTEIRO BARRETO</v>
          </cell>
          <cell r="C3242" t="str">
            <v>ATIVO</v>
          </cell>
          <cell r="D3242" t="str">
            <v>ANALISTA JUDICIÁRIO/OFICIAL DE JUSTIÇA AV. FEDERAL</v>
          </cell>
        </row>
        <row r="3243">
          <cell r="A3243">
            <v>18353</v>
          </cell>
          <cell r="B3243" t="str">
            <v>MARCOS VINÍCIUS DE LIMA SILVA</v>
          </cell>
          <cell r="C3243" t="str">
            <v>ATIVO</v>
          </cell>
          <cell r="D3243" t="str">
            <v>ANALISTA JUDICIÁRIO/OFICIAL DE JUSTIÇA AV. FEDERAL</v>
          </cell>
        </row>
        <row r="3244">
          <cell r="A3244">
            <v>18354</v>
          </cell>
          <cell r="B3244" t="str">
            <v>HUMBERTO MARINHO DA COSTA VIEIRA DE MELO</v>
          </cell>
          <cell r="C3244" t="str">
            <v>ATIVO</v>
          </cell>
          <cell r="D3244" t="str">
            <v>TECNICO JUDICIARIO/SEGURANCA E TRANSPORTE</v>
          </cell>
        </row>
        <row r="3245">
          <cell r="A3245">
            <v>18355</v>
          </cell>
          <cell r="B3245" t="str">
            <v>MARCOS FERNANDO DE SOUSA XAVIER</v>
          </cell>
          <cell r="C3245" t="str">
            <v>ATIVO</v>
          </cell>
          <cell r="D3245" t="str">
            <v>TECNICO JUDICIARIO/SEGURANCA E TRANSPORTE</v>
          </cell>
        </row>
        <row r="3246">
          <cell r="A3246">
            <v>18356</v>
          </cell>
          <cell r="B3246" t="str">
            <v>VICTOR HUGO BARBOSA COSTA DE SOUZA</v>
          </cell>
          <cell r="C3246" t="str">
            <v>ATIVO</v>
          </cell>
          <cell r="D3246" t="str">
            <v>TECNICO JUDICIARIO/SEGURANCA E TRANSPORTE</v>
          </cell>
        </row>
        <row r="3247">
          <cell r="A3247">
            <v>18357</v>
          </cell>
          <cell r="B3247" t="str">
            <v>THAÍSA CAMPOS FRANCO</v>
          </cell>
          <cell r="C3247" t="str">
            <v>ATIVO</v>
          </cell>
          <cell r="D3247" t="str">
            <v>TECNICO JUDICIARIO</v>
          </cell>
        </row>
        <row r="3248">
          <cell r="A3248">
            <v>18358</v>
          </cell>
          <cell r="B3248" t="str">
            <v>MARIA BETHANYA BATISTA VILIANS</v>
          </cell>
          <cell r="C3248" t="str">
            <v>ATIVO</v>
          </cell>
          <cell r="D3248" t="str">
            <v>TECNICO JUDICIARIO</v>
          </cell>
        </row>
        <row r="3249">
          <cell r="A3249">
            <v>18359</v>
          </cell>
          <cell r="B3249" t="str">
            <v>FELIPE BARROS PEREIRA</v>
          </cell>
          <cell r="C3249" t="str">
            <v>ATIVO</v>
          </cell>
          <cell r="D3249" t="str">
            <v>ANALISTA JUDICIÁRIO/OFICIAL DE JUSTIÇA AV. FEDERAL</v>
          </cell>
        </row>
        <row r="3250">
          <cell r="A3250">
            <v>18360</v>
          </cell>
          <cell r="B3250" t="str">
            <v>WALERIA SARAIVA SANTOS ORNELAS RODRIGUES</v>
          </cell>
          <cell r="C3250" t="str">
            <v>ATIVO</v>
          </cell>
          <cell r="D3250" t="str">
            <v>ANALISTA JUDICIARIO (Lei 9421/96)</v>
          </cell>
        </row>
        <row r="3251">
          <cell r="A3251">
            <v>18362</v>
          </cell>
          <cell r="B3251" t="str">
            <v>JULIA DA SILVA VENÂNCIO</v>
          </cell>
          <cell r="C3251" t="str">
            <v>ATIVO</v>
          </cell>
          <cell r="D3251" t="str">
            <v>TECNICO JUDICIARIO</v>
          </cell>
        </row>
        <row r="3252">
          <cell r="A3252">
            <v>18363</v>
          </cell>
          <cell r="B3252" t="str">
            <v>LUCAS FREITAS GOTTSCHALL SOUTO</v>
          </cell>
          <cell r="C3252" t="str">
            <v>ATIVO</v>
          </cell>
          <cell r="D3252" t="str">
            <v>ANALISTA JUDICIÁRIO/OFICIAL DE JUSTIÇA AV. FEDERAL</v>
          </cell>
        </row>
        <row r="3253">
          <cell r="A3253">
            <v>18364</v>
          </cell>
          <cell r="B3253" t="str">
            <v>MARCELLE RASCHIK RICHE</v>
          </cell>
          <cell r="C3253" t="str">
            <v>ATIVO</v>
          </cell>
          <cell r="D3253" t="str">
            <v>TECNICO JUDICIARIO</v>
          </cell>
        </row>
        <row r="3254">
          <cell r="A3254">
            <v>18366</v>
          </cell>
          <cell r="B3254" t="str">
            <v>LAIS LAVECCHIA BELLOTE GUIMARÃES</v>
          </cell>
          <cell r="C3254" t="str">
            <v>ATIVO</v>
          </cell>
          <cell r="D3254" t="str">
            <v>ANALISTA JUDICIÁRIO/OFICIAL DE JUSTIÇA AV. FEDERAL</v>
          </cell>
        </row>
        <row r="3255">
          <cell r="A3255">
            <v>18367</v>
          </cell>
          <cell r="B3255" t="str">
            <v>ADELAIDE LETÍCIA SILVIANO DO PRADO SCARPINI</v>
          </cell>
          <cell r="C3255" t="str">
            <v>ATIVO</v>
          </cell>
          <cell r="D3255" t="str">
            <v>ANALISTA JUDICIARIO (Lei 9421/96)</v>
          </cell>
        </row>
        <row r="3256">
          <cell r="A3256">
            <v>18368</v>
          </cell>
          <cell r="B3256" t="str">
            <v>BRAULIO ALMEIDA DINIZ</v>
          </cell>
          <cell r="C3256" t="str">
            <v>ATIVO</v>
          </cell>
          <cell r="D3256" t="str">
            <v>ANALISTA JUDICIARIO (Lei 9421/96)</v>
          </cell>
        </row>
        <row r="3257">
          <cell r="A3257">
            <v>18369</v>
          </cell>
          <cell r="B3257" t="str">
            <v>PAULA TERRA TEIXEIRA</v>
          </cell>
          <cell r="C3257" t="str">
            <v>ATIVO</v>
          </cell>
          <cell r="D3257" t="str">
            <v>ANALISTA JUDICIARIO (Lei 9421/96)</v>
          </cell>
        </row>
        <row r="3258">
          <cell r="A3258">
            <v>18372</v>
          </cell>
          <cell r="B3258" t="str">
            <v>EDUARDO SARAIVA ESPINOLA</v>
          </cell>
          <cell r="C3258" t="str">
            <v>ATIVO</v>
          </cell>
          <cell r="D3258" t="str">
            <v>TECNICO JUDICIARIO</v>
          </cell>
        </row>
        <row r="3259">
          <cell r="A3259">
            <v>18373</v>
          </cell>
          <cell r="B3259" t="str">
            <v>RAQUEL LIMA DE MEDEIROS</v>
          </cell>
          <cell r="C3259" t="str">
            <v>ATIVO</v>
          </cell>
          <cell r="D3259" t="str">
            <v>TECNICO JUDICIARIO</v>
          </cell>
        </row>
        <row r="3260">
          <cell r="A3260">
            <v>18374</v>
          </cell>
          <cell r="B3260" t="str">
            <v>FREDERICO MENDES ALMEIDA</v>
          </cell>
          <cell r="C3260" t="str">
            <v>ATIVO</v>
          </cell>
          <cell r="D3260" t="str">
            <v>TECNICO JUDICIARIO</v>
          </cell>
        </row>
        <row r="3261">
          <cell r="A3261">
            <v>18375</v>
          </cell>
          <cell r="B3261" t="str">
            <v>VANESSA HENRIQUES PALHARES E SANTOS</v>
          </cell>
          <cell r="C3261" t="str">
            <v>ATIVO</v>
          </cell>
          <cell r="D3261" t="str">
            <v>TECNICO JUDICIARIO</v>
          </cell>
        </row>
        <row r="3262">
          <cell r="A3262">
            <v>18376</v>
          </cell>
          <cell r="B3262" t="str">
            <v>ANA CAROLINA DA SILVA GONÇALVES</v>
          </cell>
          <cell r="C3262" t="str">
            <v>ATIVO</v>
          </cell>
          <cell r="D3262" t="str">
            <v>TECNICO JUDICIARIO</v>
          </cell>
        </row>
        <row r="3263">
          <cell r="A3263">
            <v>18377</v>
          </cell>
          <cell r="B3263" t="str">
            <v>MATHEUS NOBRE GIULIASSE</v>
          </cell>
          <cell r="C3263" t="str">
            <v>ATIVO</v>
          </cell>
          <cell r="D3263" t="str">
            <v>TECNICO JUDICIARIO</v>
          </cell>
        </row>
        <row r="3264">
          <cell r="A3264">
            <v>18378</v>
          </cell>
          <cell r="B3264" t="str">
            <v>GUILHERME JOSÉ LOPES FERREIRA</v>
          </cell>
          <cell r="C3264" t="str">
            <v>ATIVO</v>
          </cell>
          <cell r="D3264" t="str">
            <v>TECNICO JUDICIARIO</v>
          </cell>
        </row>
        <row r="3265">
          <cell r="A3265">
            <v>18379</v>
          </cell>
          <cell r="B3265" t="str">
            <v>PATRICIA DE OLIVEIRA MELO</v>
          </cell>
          <cell r="C3265" t="str">
            <v>ATIVO</v>
          </cell>
          <cell r="D3265" t="str">
            <v>TECNICO JUDICIARIO</v>
          </cell>
        </row>
        <row r="3266">
          <cell r="A3266">
            <v>18380</v>
          </cell>
          <cell r="B3266" t="str">
            <v>NATHÁLIA LEMOS ALVIM</v>
          </cell>
          <cell r="C3266" t="str">
            <v>ATIVO</v>
          </cell>
          <cell r="D3266" t="str">
            <v>TECNICO JUDICIARIO</v>
          </cell>
        </row>
        <row r="3267">
          <cell r="A3267">
            <v>18381</v>
          </cell>
          <cell r="B3267" t="str">
            <v>CARLOS FERNANDO DA SILVA</v>
          </cell>
          <cell r="C3267" t="str">
            <v>ATIVO</v>
          </cell>
          <cell r="D3267" t="str">
            <v>TECNICO JUDICIARIO</v>
          </cell>
        </row>
        <row r="3268">
          <cell r="A3268">
            <v>18382</v>
          </cell>
          <cell r="B3268" t="str">
            <v>BRUNO MANOEL GOMES DE SOUZA</v>
          </cell>
          <cell r="C3268" t="str">
            <v>ATIVO</v>
          </cell>
          <cell r="D3268" t="str">
            <v>TECNICO JUDICIARIO</v>
          </cell>
        </row>
        <row r="3269">
          <cell r="A3269">
            <v>18383</v>
          </cell>
          <cell r="B3269" t="str">
            <v>CAIO RODRIGO MITSUZUMI ONO SILVA</v>
          </cell>
          <cell r="C3269" t="str">
            <v>ATIVO</v>
          </cell>
          <cell r="D3269" t="str">
            <v>TECNICO JUDICIARIO/SEGURANCA E TRANSPORTE</v>
          </cell>
        </row>
        <row r="3270">
          <cell r="A3270">
            <v>18384</v>
          </cell>
          <cell r="B3270" t="str">
            <v>ALEX DA SILVA SAMPAIO</v>
          </cell>
          <cell r="C3270" t="str">
            <v>ATIVO</v>
          </cell>
          <cell r="D3270" t="str">
            <v>TECNICO JUDICIARIO/SEGURANCA E TRANSPORTE</v>
          </cell>
        </row>
        <row r="3271">
          <cell r="A3271">
            <v>18385</v>
          </cell>
          <cell r="B3271" t="str">
            <v>BERNARDO SOARES FIALHO</v>
          </cell>
          <cell r="C3271" t="str">
            <v>ATIVO</v>
          </cell>
          <cell r="D3271" t="str">
            <v>TECNICO JUDICIARIO/SEGURANCA E TRANSPORTE</v>
          </cell>
        </row>
        <row r="3272">
          <cell r="A3272">
            <v>18386</v>
          </cell>
          <cell r="B3272" t="str">
            <v>RODRIGO RIBEIRO PINHO DA SILVA</v>
          </cell>
          <cell r="C3272" t="str">
            <v>ATIVO</v>
          </cell>
          <cell r="D3272" t="str">
            <v>ANALISTA JUDICIARIO (Lei 9421/96)</v>
          </cell>
        </row>
        <row r="3273">
          <cell r="A3273">
            <v>18387</v>
          </cell>
          <cell r="B3273" t="str">
            <v>GUSTAVO CUNHA DE ALMEIDA</v>
          </cell>
          <cell r="C3273" t="str">
            <v>ATIVO</v>
          </cell>
          <cell r="D3273" t="str">
            <v>ANALISTA JUDICIÁRIO/OFICIAL DE JUSTIÇA AV. FEDERAL</v>
          </cell>
        </row>
        <row r="3274">
          <cell r="A3274">
            <v>18388</v>
          </cell>
          <cell r="B3274" t="str">
            <v>JOÃO VICTOR BORGES ALVES</v>
          </cell>
          <cell r="C3274" t="str">
            <v>ATIVO</v>
          </cell>
          <cell r="D3274" t="str">
            <v>TECNICO JUDICIARIO</v>
          </cell>
        </row>
        <row r="3275">
          <cell r="A3275">
            <v>18389</v>
          </cell>
          <cell r="B3275" t="str">
            <v>ADÊNISSON FERNANDO DE JESUS SILVA</v>
          </cell>
          <cell r="C3275" t="str">
            <v>ATIVO</v>
          </cell>
          <cell r="D3275" t="str">
            <v>TECNICO JUDICIARIO/SEGURANCA E TRANSPORTE</v>
          </cell>
        </row>
        <row r="3276">
          <cell r="A3276">
            <v>18390</v>
          </cell>
          <cell r="B3276" t="str">
            <v>MATHEUZ MACEDO DE ALMEIDA</v>
          </cell>
          <cell r="C3276" t="str">
            <v>ATIVO</v>
          </cell>
          <cell r="D3276" t="str">
            <v>TECNICO JUDICIARIO</v>
          </cell>
        </row>
        <row r="3277">
          <cell r="A3277">
            <v>18391</v>
          </cell>
          <cell r="B3277" t="str">
            <v>CAMILA LOUZADA MARTINS DA EIRA</v>
          </cell>
          <cell r="C3277" t="str">
            <v>ATIVO</v>
          </cell>
          <cell r="D3277" t="str">
            <v>TECNICO JUDICIARIO</v>
          </cell>
        </row>
        <row r="3278">
          <cell r="A3278">
            <v>18392</v>
          </cell>
          <cell r="B3278" t="str">
            <v>FILIPE DE PAULA BARRETO GOUVÊA</v>
          </cell>
          <cell r="C3278" t="str">
            <v>ATIVO</v>
          </cell>
          <cell r="D3278" t="str">
            <v>TECNICO JUDICIARIO</v>
          </cell>
        </row>
        <row r="3279">
          <cell r="A3279">
            <v>18393</v>
          </cell>
          <cell r="B3279" t="str">
            <v>LUANA DE ABREU PETERSEN MENDES</v>
          </cell>
          <cell r="C3279" t="str">
            <v>ATIVO</v>
          </cell>
          <cell r="D3279" t="str">
            <v>TECNICO JUDICIARIO</v>
          </cell>
        </row>
        <row r="3280">
          <cell r="A3280">
            <v>18394</v>
          </cell>
          <cell r="B3280" t="str">
            <v>MARIANA ABREU SOUZA DOS SANTOS</v>
          </cell>
          <cell r="C3280" t="str">
            <v>ATIVO</v>
          </cell>
          <cell r="D3280" t="str">
            <v>ANALISTA JUDICIÁRIO/OFICIAL DE JUSTIÇA AV. FEDERAL</v>
          </cell>
        </row>
        <row r="3281">
          <cell r="A3281">
            <v>18395</v>
          </cell>
          <cell r="B3281" t="str">
            <v>PAULA CAMPOS TEIXEIRA</v>
          </cell>
          <cell r="C3281" t="str">
            <v>ATIVO</v>
          </cell>
          <cell r="D3281" t="str">
            <v>ANALISTA JUDICIÁRIO/OFICIAL DE JUSTIÇA AV. FEDERAL</v>
          </cell>
        </row>
        <row r="3282">
          <cell r="A3282">
            <v>18396</v>
          </cell>
          <cell r="B3282" t="str">
            <v>NATHÁLIA LEMOS ALVIM</v>
          </cell>
          <cell r="C3282" t="str">
            <v>ATIVO</v>
          </cell>
          <cell r="D3282" t="str">
            <v>ANALISTA JUDICIÁRIO/OFICIAL DE JUSTIÇA AV. FEDERAL</v>
          </cell>
        </row>
        <row r="3283">
          <cell r="A3283">
            <v>18403</v>
          </cell>
          <cell r="B3283" t="str">
            <v>FLAVIO ROITMAN</v>
          </cell>
          <cell r="C3283" t="str">
            <v>ATIVO</v>
          </cell>
          <cell r="D3283" t="str">
            <v>ANALISTA JUDIÁRIO/ARQUITETURA</v>
          </cell>
        </row>
        <row r="3284">
          <cell r="A3284">
            <v>18408</v>
          </cell>
          <cell r="B3284" t="str">
            <v>LEANDRO DE ANDRADE CHICRALLA</v>
          </cell>
          <cell r="C3284" t="str">
            <v>ATIVO</v>
          </cell>
          <cell r="D3284" t="str">
            <v>TECNICO JUDICIARIO/SEGURANCA E TRANSPORTE</v>
          </cell>
        </row>
        <row r="3285">
          <cell r="A3285">
            <v>18409</v>
          </cell>
          <cell r="B3285" t="str">
            <v>CARLOS EDUARDO DA COSTA CRUZ</v>
          </cell>
          <cell r="C3285" t="str">
            <v>ATIVO</v>
          </cell>
          <cell r="D3285" t="str">
            <v>TECNICO JUDICIARIO/SEGURANCA E TRANSPORTE</v>
          </cell>
        </row>
        <row r="3286">
          <cell r="A3286">
            <v>18413</v>
          </cell>
          <cell r="B3286" t="str">
            <v>ROBSON DE CARVALHO NASCIMENTO</v>
          </cell>
          <cell r="C3286" t="str">
            <v>ATIVO</v>
          </cell>
          <cell r="D3286" t="str">
            <v>TECNICO JUDICIARIO/SEGURANCA E TRANSPORTE</v>
          </cell>
        </row>
        <row r="3287">
          <cell r="A3287">
            <v>18415</v>
          </cell>
          <cell r="B3287" t="str">
            <v>IVANILDO ROSEMBERG PORCIUNCULA</v>
          </cell>
          <cell r="C3287" t="str">
            <v>ATIVO</v>
          </cell>
          <cell r="D3287" t="str">
            <v>TECNICO JUDICIARIO/SEGURANCA E TRANSPORTE</v>
          </cell>
        </row>
        <row r="3288">
          <cell r="A3288">
            <v>18418</v>
          </cell>
          <cell r="B3288" t="str">
            <v>MARCELO BORGES MÁXIMO</v>
          </cell>
          <cell r="C3288" t="str">
            <v>ATIVO</v>
          </cell>
          <cell r="D3288" t="str">
            <v>TECNICO JUDICIARIO/SEGURANCA E TRANSPORTE</v>
          </cell>
        </row>
        <row r="3289">
          <cell r="A3289">
            <v>18424</v>
          </cell>
          <cell r="B3289" t="str">
            <v>OTTON CID DA CONCEIÇÃO</v>
          </cell>
          <cell r="C3289" t="str">
            <v>ATIVO</v>
          </cell>
          <cell r="D3289" t="str">
            <v>TECNICO JUDICIARIO/SEGURANCA E TRANSPORTE</v>
          </cell>
        </row>
        <row r="3290">
          <cell r="A3290">
            <v>18425</v>
          </cell>
          <cell r="B3290" t="str">
            <v>EDILSON DA ROCHA MACHADO</v>
          </cell>
          <cell r="C3290" t="str">
            <v>ATIVO</v>
          </cell>
          <cell r="D3290" t="str">
            <v>TECNICO JUDICIARIO/SEGURANCA E TRANSPORTE</v>
          </cell>
        </row>
        <row r="3291">
          <cell r="A3291">
            <v>18429</v>
          </cell>
          <cell r="B3291" t="str">
            <v>MANOEL LUIZ MENDES BOUZON</v>
          </cell>
          <cell r="C3291" t="str">
            <v>ATIVO</v>
          </cell>
          <cell r="D3291" t="str">
            <v>TECNICO JUDICIARIO/TELECOMUNICAÇÕES E ELETRICIDADE</v>
          </cell>
        </row>
        <row r="3292">
          <cell r="A3292">
            <v>18431</v>
          </cell>
          <cell r="B3292" t="str">
            <v>LUCIANA VIEIRA SCANAPIECO</v>
          </cell>
          <cell r="C3292" t="str">
            <v>ATIVO</v>
          </cell>
          <cell r="D3292" t="str">
            <v>TECNICO JUDICIARIO</v>
          </cell>
        </row>
        <row r="3293">
          <cell r="A3293">
            <v>18432</v>
          </cell>
          <cell r="B3293" t="str">
            <v>GISELLE BAPTISTA ANDRADE COSTA</v>
          </cell>
          <cell r="C3293" t="str">
            <v>ATIVO</v>
          </cell>
          <cell r="D3293" t="str">
            <v>TECNICO JUDICIARIO</v>
          </cell>
        </row>
        <row r="3294">
          <cell r="A3294">
            <v>18433</v>
          </cell>
          <cell r="B3294" t="str">
            <v>FILIPE SANTOS CHAVES DE SOUZA</v>
          </cell>
          <cell r="C3294" t="str">
            <v>ATIVO</v>
          </cell>
          <cell r="D3294" t="str">
            <v>TECNICO JUDICIARIO</v>
          </cell>
        </row>
        <row r="3295">
          <cell r="A3295">
            <v>18434</v>
          </cell>
          <cell r="B3295" t="str">
            <v>THIAGO PEREIRA VIANA</v>
          </cell>
          <cell r="C3295" t="str">
            <v>ATIVO</v>
          </cell>
          <cell r="D3295" t="str">
            <v>TECNICO JUDICIARIO</v>
          </cell>
        </row>
        <row r="3296">
          <cell r="A3296">
            <v>18435</v>
          </cell>
          <cell r="B3296" t="str">
            <v>ANDRÉ KEMPER BAPTISTA</v>
          </cell>
          <cell r="C3296" t="str">
            <v>ATIVO</v>
          </cell>
          <cell r="D3296" t="str">
            <v>TECNICO JUDICIARIO</v>
          </cell>
        </row>
        <row r="3297">
          <cell r="A3297">
            <v>18436</v>
          </cell>
          <cell r="B3297" t="str">
            <v>IGOR TEIXEIRA DOS SANTOS</v>
          </cell>
          <cell r="C3297" t="str">
            <v>ATIVO</v>
          </cell>
          <cell r="D3297" t="str">
            <v>TECNICO JUDICIARIO/SEGURANCA E TRANSPORTE</v>
          </cell>
        </row>
        <row r="3298">
          <cell r="A3298">
            <v>18437</v>
          </cell>
          <cell r="B3298" t="str">
            <v>EDUARDO LESSA PEREIRA</v>
          </cell>
          <cell r="C3298" t="str">
            <v>ATIVO</v>
          </cell>
          <cell r="D3298" t="str">
            <v>TECNICO JUDICIARIO/SEGURANCA E TRANSPORTE</v>
          </cell>
        </row>
        <row r="3299">
          <cell r="A3299">
            <v>18439</v>
          </cell>
          <cell r="B3299" t="str">
            <v>CARLOS ROBERTO DE ASSIS LOPES</v>
          </cell>
          <cell r="C3299" t="str">
            <v>ATIVO</v>
          </cell>
          <cell r="D3299" t="str">
            <v>TECNICO JUDICIARIO</v>
          </cell>
        </row>
        <row r="3300">
          <cell r="A3300">
            <v>18440</v>
          </cell>
          <cell r="B3300" t="str">
            <v>ROSA MARIA GONÇALVES DE CARVALHO</v>
          </cell>
          <cell r="C3300" t="str">
            <v>ATIVO</v>
          </cell>
          <cell r="D3300" t="str">
            <v>TECNICO JUDICIARIO</v>
          </cell>
        </row>
        <row r="3301">
          <cell r="A3301">
            <v>18441</v>
          </cell>
          <cell r="B3301" t="str">
            <v>ALEXANDRE COSME DOS SANTOS</v>
          </cell>
          <cell r="C3301" t="str">
            <v>ATIVO</v>
          </cell>
          <cell r="D3301" t="str">
            <v>TECNICO JUDICIARIO</v>
          </cell>
        </row>
        <row r="3302">
          <cell r="A3302">
            <v>18442</v>
          </cell>
          <cell r="B3302" t="str">
            <v>LARISSA LIMA AZEVEDO</v>
          </cell>
          <cell r="C3302" t="str">
            <v>ATIVO</v>
          </cell>
          <cell r="D3302" t="str">
            <v>TECNICO JUDICIARIO</v>
          </cell>
        </row>
        <row r="3303">
          <cell r="A3303">
            <v>18443</v>
          </cell>
          <cell r="B3303" t="str">
            <v>GABRIELA EXTREMADOURO DA SILVA</v>
          </cell>
          <cell r="C3303" t="str">
            <v>ATIVO</v>
          </cell>
          <cell r="D3303" t="str">
            <v>ANALISTA JUDICIARIO (Lei 9421/96)</v>
          </cell>
        </row>
        <row r="3304">
          <cell r="A3304">
            <v>18444</v>
          </cell>
          <cell r="B3304" t="str">
            <v>RAQUEL SIQUEIRA DE AZEREDO ANDRÉ CABRAL</v>
          </cell>
          <cell r="C3304" t="str">
            <v>ATIVO</v>
          </cell>
          <cell r="D3304" t="str">
            <v>TECNICO JUDICIARIO</v>
          </cell>
        </row>
        <row r="3305">
          <cell r="A3305">
            <v>18445</v>
          </cell>
          <cell r="B3305" t="str">
            <v>THIAGO FREITAS MENESES</v>
          </cell>
          <cell r="C3305" t="str">
            <v>ATIVO</v>
          </cell>
          <cell r="D3305" t="str">
            <v>ANALISTA JUDICIARIO (Lei 9421/96)</v>
          </cell>
        </row>
        <row r="3306">
          <cell r="A3306">
            <v>18446</v>
          </cell>
          <cell r="B3306" t="str">
            <v>WILSON SILVA DE SÁ LEITÃO</v>
          </cell>
          <cell r="C3306" t="str">
            <v>ATIVO</v>
          </cell>
          <cell r="D3306" t="str">
            <v>ANALISTA JUDICIÁRIO/OFICIAL DE JUSTIÇA AV. FEDERAL</v>
          </cell>
        </row>
        <row r="3307">
          <cell r="A3307">
            <v>18447</v>
          </cell>
          <cell r="B3307" t="str">
            <v>LEONARDO MAC CORMICK FRANCO</v>
          </cell>
          <cell r="C3307" t="str">
            <v>ATIVO</v>
          </cell>
          <cell r="D3307" t="str">
            <v>ANALISTA JUDICIÁRIO/OFICIAL DE JUSTIÇA AV. FEDERAL</v>
          </cell>
        </row>
        <row r="3308">
          <cell r="A3308">
            <v>18448</v>
          </cell>
          <cell r="B3308" t="str">
            <v>RENATO DE MEDEIROS SOUZA</v>
          </cell>
          <cell r="C3308" t="str">
            <v>ATIVO</v>
          </cell>
          <cell r="D3308" t="str">
            <v>TECNICO JUDICIARIO/SEGURANCA E TRANSPORTE</v>
          </cell>
        </row>
        <row r="3309">
          <cell r="A3309">
            <v>18449</v>
          </cell>
          <cell r="B3309" t="str">
            <v>HENRIQUE CORTES DE ARAUJO</v>
          </cell>
          <cell r="C3309" t="str">
            <v>ATIVO</v>
          </cell>
          <cell r="D3309" t="str">
            <v>TECNICO JUDICIARIO/SEGURANCA E TRANSPORTE</v>
          </cell>
        </row>
        <row r="3310">
          <cell r="A3310">
            <v>18451</v>
          </cell>
          <cell r="B3310" t="str">
            <v>PEDRO HENRIQUE GOMES MACHADO VIEIRA</v>
          </cell>
          <cell r="C3310" t="str">
            <v>ATIVO</v>
          </cell>
          <cell r="D3310" t="str">
            <v>TECNICO JUDICIARIO/SEGURANCA E TRANSPORTE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246"/>
  <sheetViews>
    <sheetView tabSelected="1" workbookViewId="0">
      <selection activeCell="C251" sqref="C251"/>
    </sheetView>
  </sheetViews>
  <sheetFormatPr defaultRowHeight="15"/>
  <cols>
    <col min="1" max="1" width="13.140625" customWidth="1"/>
    <col min="2" max="2" width="11.7109375" customWidth="1"/>
    <col min="3" max="3" width="41" customWidth="1"/>
    <col min="4" max="4" width="23.28515625" customWidth="1"/>
    <col min="6" max="6" width="13.5703125" customWidth="1"/>
    <col min="7" max="7" width="13.140625" customWidth="1"/>
    <col min="8" max="8" width="14.42578125" customWidth="1"/>
    <col min="9" max="9" width="15.140625" customWidth="1"/>
    <col min="10" max="10" width="22" customWidth="1"/>
    <col min="11" max="11" width="27.42578125" customWidth="1"/>
    <col min="12" max="12" width="18.42578125" customWidth="1"/>
    <col min="13" max="13" width="18.140625" customWidth="1"/>
    <col min="14" max="14" width="15.85546875" customWidth="1"/>
    <col min="15" max="15" width="14.28515625" customWidth="1"/>
    <col min="16" max="16" width="10.140625" bestFit="1" customWidth="1"/>
    <col min="18" max="18" width="10.140625" bestFit="1" customWidth="1"/>
    <col min="19" max="19" width="14.7109375" customWidth="1"/>
    <col min="20" max="21" width="12.140625" bestFit="1" customWidth="1"/>
  </cols>
  <sheetData>
    <row r="1" spans="1:21" ht="38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3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4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5" t="s">
        <v>20</v>
      </c>
    </row>
    <row r="2" spans="1:21" ht="25.5">
      <c r="A2" s="6">
        <v>36</v>
      </c>
      <c r="B2" s="6">
        <v>11251</v>
      </c>
      <c r="C2" s="6" t="str">
        <f>IF(ISBLANK(B2),"",VLOOKUP(B2,'[1]matrículas-nomes'!$A:$D,2,0))</f>
        <v>MARILDA DE LIMA DIAS</v>
      </c>
      <c r="D2" s="6" t="str">
        <f>IF(ISBLANK(B2),"",VLOOKUP(B2,'[1]matrículas-nomes'!$A:$D,4,0))</f>
        <v>TECNICO JUDICIARIO</v>
      </c>
      <c r="E2" s="6"/>
      <c r="F2" s="6" t="s">
        <v>21</v>
      </c>
      <c r="G2" s="6" t="s">
        <v>22</v>
      </c>
      <c r="H2" s="6">
        <v>1</v>
      </c>
      <c r="I2" s="7">
        <v>44229</v>
      </c>
      <c r="J2" s="6" t="s">
        <v>23</v>
      </c>
      <c r="K2" s="6" t="s">
        <v>24</v>
      </c>
      <c r="L2" s="6" t="s">
        <v>25</v>
      </c>
      <c r="M2" s="6"/>
      <c r="N2" s="8">
        <v>350</v>
      </c>
      <c r="O2" s="6">
        <v>12</v>
      </c>
      <c r="P2" s="9">
        <v>44253</v>
      </c>
      <c r="Q2" s="6">
        <v>29</v>
      </c>
      <c r="R2" s="9">
        <v>44231</v>
      </c>
      <c r="S2" s="6" t="s">
        <v>26</v>
      </c>
      <c r="T2" s="10">
        <v>350</v>
      </c>
      <c r="U2" s="10">
        <v>350</v>
      </c>
    </row>
    <row r="3" spans="1:21">
      <c r="A3" s="11">
        <v>40</v>
      </c>
      <c r="B3" s="11">
        <v>13895</v>
      </c>
      <c r="C3" s="12" t="str">
        <f>IF(ISBLANK(B3),"",VLOOKUP(B3,'[1]matrículas-nomes'!$A:$D,2,0))</f>
        <v>ADRIANA MARTINS GARCIA NUNES</v>
      </c>
      <c r="D3" s="12" t="str">
        <f>IF(ISBLANK(B3),"",VLOOKUP(B3,'[1]matrículas-nomes'!$A:$D,4,0))</f>
        <v>TECNICO JUDICIARIO</v>
      </c>
      <c r="E3" s="11"/>
      <c r="F3" s="11" t="s">
        <v>27</v>
      </c>
      <c r="G3" s="12" t="s">
        <v>28</v>
      </c>
      <c r="H3" s="12">
        <v>2</v>
      </c>
      <c r="I3" s="13">
        <v>44229</v>
      </c>
      <c r="J3" s="12" t="s">
        <v>23</v>
      </c>
      <c r="K3" s="12" t="s">
        <v>29</v>
      </c>
      <c r="L3" s="12" t="s">
        <v>25</v>
      </c>
      <c r="M3" s="12"/>
      <c r="N3" s="14">
        <v>350</v>
      </c>
      <c r="O3" s="12">
        <v>11</v>
      </c>
      <c r="P3" s="15">
        <v>44253</v>
      </c>
      <c r="Q3" s="12">
        <v>29</v>
      </c>
      <c r="R3" s="15">
        <v>44231</v>
      </c>
      <c r="S3" s="12" t="s">
        <v>26</v>
      </c>
      <c r="T3" s="16">
        <v>350</v>
      </c>
      <c r="U3" s="16">
        <v>350</v>
      </c>
    </row>
    <row r="4" spans="1:21" ht="63.75">
      <c r="A4" s="17">
        <v>46</v>
      </c>
      <c r="B4" s="17">
        <v>15329</v>
      </c>
      <c r="C4" s="17" t="str">
        <f>IF(ISBLANK(B4),"",VLOOKUP(B4,'[1]matrículas-nomes'!$A:$D,2,0))</f>
        <v>PATRÍCIA COUTO BARBOSA</v>
      </c>
      <c r="D4" s="17" t="str">
        <f>IF(ISBLANK(B4),"",VLOOKUP(B4,'[1]matrículas-nomes'!$A:$D,4,0))</f>
        <v>REQUISITADO</v>
      </c>
      <c r="E4" s="17" t="s">
        <v>30</v>
      </c>
      <c r="F4" s="17" t="s">
        <v>27</v>
      </c>
      <c r="G4" s="6" t="s">
        <v>31</v>
      </c>
      <c r="H4" s="6">
        <v>3</v>
      </c>
      <c r="I4" s="7" t="s">
        <v>32</v>
      </c>
      <c r="J4" s="6" t="s">
        <v>33</v>
      </c>
      <c r="K4" s="6" t="s">
        <v>34</v>
      </c>
      <c r="L4" s="6" t="s">
        <v>35</v>
      </c>
      <c r="M4" s="6" t="s">
        <v>36</v>
      </c>
      <c r="N4" s="8">
        <v>770.5</v>
      </c>
      <c r="O4" s="6">
        <v>15</v>
      </c>
      <c r="P4" s="9" t="s">
        <v>37</v>
      </c>
      <c r="Q4" s="6" t="s">
        <v>38</v>
      </c>
      <c r="R4" s="9">
        <v>44239</v>
      </c>
      <c r="S4" s="6" t="s">
        <v>26</v>
      </c>
      <c r="T4" s="10">
        <f>N4</f>
        <v>770.5</v>
      </c>
      <c r="U4" s="10"/>
    </row>
    <row r="5" spans="1:21" ht="127.5">
      <c r="A5" s="18"/>
      <c r="B5" s="18"/>
      <c r="C5" s="18"/>
      <c r="D5" s="18"/>
      <c r="E5" s="18"/>
      <c r="F5" s="18"/>
      <c r="G5" s="6" t="s">
        <v>39</v>
      </c>
      <c r="H5" s="6">
        <v>12</v>
      </c>
      <c r="I5" s="7" t="s">
        <v>40</v>
      </c>
      <c r="J5" s="6" t="s">
        <v>41</v>
      </c>
      <c r="K5" s="6" t="s">
        <v>42</v>
      </c>
      <c r="L5" s="6" t="s">
        <v>35</v>
      </c>
      <c r="M5" s="6" t="s">
        <v>43</v>
      </c>
      <c r="N5" s="8">
        <v>1835.7</v>
      </c>
      <c r="O5" s="6">
        <v>19</v>
      </c>
      <c r="P5" s="9" t="s">
        <v>44</v>
      </c>
      <c r="Q5" s="6" t="s">
        <v>45</v>
      </c>
      <c r="R5" s="9">
        <v>44320</v>
      </c>
      <c r="S5" s="6" t="s">
        <v>26</v>
      </c>
      <c r="T5" s="10">
        <f>N5</f>
        <v>1835.7</v>
      </c>
      <c r="U5" s="10"/>
    </row>
    <row r="6" spans="1:21" ht="127.5">
      <c r="A6" s="18"/>
      <c r="B6" s="18"/>
      <c r="C6" s="18"/>
      <c r="D6" s="18"/>
      <c r="E6" s="18"/>
      <c r="F6" s="19"/>
      <c r="G6" s="6" t="s">
        <v>46</v>
      </c>
      <c r="H6" s="6">
        <v>21</v>
      </c>
      <c r="I6" s="7" t="s">
        <v>47</v>
      </c>
      <c r="J6" s="6" t="s">
        <v>41</v>
      </c>
      <c r="K6" s="6" t="s">
        <v>48</v>
      </c>
      <c r="L6" s="6" t="s">
        <v>35</v>
      </c>
      <c r="M6" s="6" t="s">
        <v>49</v>
      </c>
      <c r="N6" s="8">
        <v>0</v>
      </c>
      <c r="O6" s="6" t="s">
        <v>50</v>
      </c>
      <c r="P6" s="9" t="s">
        <v>50</v>
      </c>
      <c r="Q6" s="6" t="s">
        <v>50</v>
      </c>
      <c r="R6" s="9" t="s">
        <v>50</v>
      </c>
      <c r="S6" s="6" t="s">
        <v>26</v>
      </c>
      <c r="T6" s="10">
        <v>0</v>
      </c>
      <c r="U6" s="10"/>
    </row>
    <row r="7" spans="1:21" ht="267.75">
      <c r="A7" s="18"/>
      <c r="B7" s="18"/>
      <c r="C7" s="18"/>
      <c r="D7" s="18"/>
      <c r="E7" s="18"/>
      <c r="F7" s="19"/>
      <c r="G7" s="6" t="s">
        <v>51</v>
      </c>
      <c r="H7" s="6">
        <v>37</v>
      </c>
      <c r="I7" s="7" t="s">
        <v>52</v>
      </c>
      <c r="J7" s="20" t="s">
        <v>53</v>
      </c>
      <c r="K7" s="6" t="s">
        <v>54</v>
      </c>
      <c r="L7" s="6" t="s">
        <v>35</v>
      </c>
      <c r="M7" s="6" t="s">
        <v>43</v>
      </c>
      <c r="N7" s="8">
        <v>1298.3</v>
      </c>
      <c r="O7" s="6">
        <v>18</v>
      </c>
      <c r="P7" s="9" t="s">
        <v>55</v>
      </c>
      <c r="Q7" s="6" t="s">
        <v>56</v>
      </c>
      <c r="R7" s="9">
        <v>44365</v>
      </c>
      <c r="S7" s="6" t="s">
        <v>26</v>
      </c>
      <c r="T7" s="10">
        <f t="shared" ref="T7:T25" si="0">N7</f>
        <v>1298.3</v>
      </c>
      <c r="U7" s="10"/>
    </row>
    <row r="8" spans="1:21" ht="204">
      <c r="A8" s="18"/>
      <c r="B8" s="18"/>
      <c r="C8" s="18"/>
      <c r="D8" s="18"/>
      <c r="E8" s="18"/>
      <c r="F8" s="19"/>
      <c r="G8" s="6" t="s">
        <v>57</v>
      </c>
      <c r="H8" s="6">
        <v>49</v>
      </c>
      <c r="I8" s="7" t="s">
        <v>58</v>
      </c>
      <c r="J8" s="20" t="s">
        <v>59</v>
      </c>
      <c r="K8" s="6" t="s">
        <v>60</v>
      </c>
      <c r="L8" s="6" t="s">
        <v>35</v>
      </c>
      <c r="M8" s="6" t="s">
        <v>61</v>
      </c>
      <c r="N8" s="8">
        <v>767.3</v>
      </c>
      <c r="O8" s="6">
        <v>13</v>
      </c>
      <c r="P8" s="9" t="s">
        <v>62</v>
      </c>
      <c r="Q8" s="6" t="s">
        <v>63</v>
      </c>
      <c r="R8" s="9">
        <v>44420</v>
      </c>
      <c r="S8" s="6" t="s">
        <v>26</v>
      </c>
      <c r="T8" s="10">
        <f t="shared" si="0"/>
        <v>767.3</v>
      </c>
      <c r="U8" s="10"/>
    </row>
    <row r="9" spans="1:21" ht="76.5">
      <c r="A9" s="18"/>
      <c r="B9" s="18"/>
      <c r="C9" s="18"/>
      <c r="D9" s="18"/>
      <c r="E9" s="18"/>
      <c r="F9" s="19"/>
      <c r="G9" s="6" t="s">
        <v>64</v>
      </c>
      <c r="H9" s="6">
        <v>91</v>
      </c>
      <c r="I9" s="7">
        <v>44448</v>
      </c>
      <c r="J9" s="20" t="s">
        <v>65</v>
      </c>
      <c r="K9" s="6" t="s">
        <v>66</v>
      </c>
      <c r="L9" s="6" t="s">
        <v>35</v>
      </c>
      <c r="M9" s="6"/>
      <c r="N9" s="8">
        <v>236.3</v>
      </c>
      <c r="O9" s="6">
        <v>15</v>
      </c>
      <c r="P9" s="9">
        <v>44483</v>
      </c>
      <c r="Q9" s="6">
        <v>155</v>
      </c>
      <c r="R9" s="9">
        <v>44459</v>
      </c>
      <c r="S9" s="6" t="s">
        <v>26</v>
      </c>
      <c r="T9" s="10">
        <f t="shared" si="0"/>
        <v>236.3</v>
      </c>
      <c r="U9" s="10"/>
    </row>
    <row r="10" spans="1:21" ht="63.75">
      <c r="A10" s="18"/>
      <c r="B10" s="18"/>
      <c r="C10" s="18"/>
      <c r="D10" s="18"/>
      <c r="E10" s="18"/>
      <c r="F10" s="19"/>
      <c r="G10" s="6" t="s">
        <v>67</v>
      </c>
      <c r="H10" s="6">
        <v>92</v>
      </c>
      <c r="I10" s="7" t="s">
        <v>68</v>
      </c>
      <c r="J10" s="20" t="s">
        <v>69</v>
      </c>
      <c r="K10" s="6" t="s">
        <v>70</v>
      </c>
      <c r="L10" s="6" t="s">
        <v>71</v>
      </c>
      <c r="M10" s="6"/>
      <c r="N10" s="8">
        <v>1298.29</v>
      </c>
      <c r="O10" s="6">
        <v>20</v>
      </c>
      <c r="P10" s="9">
        <v>44483</v>
      </c>
      <c r="Q10" s="6">
        <v>155</v>
      </c>
      <c r="R10" s="9">
        <v>44459</v>
      </c>
      <c r="S10" s="6" t="s">
        <v>26</v>
      </c>
      <c r="T10" s="10">
        <f t="shared" si="0"/>
        <v>1298.29</v>
      </c>
      <c r="U10" s="10"/>
    </row>
    <row r="11" spans="1:21" ht="51">
      <c r="A11" s="18"/>
      <c r="B11" s="18"/>
      <c r="C11" s="18"/>
      <c r="D11" s="18"/>
      <c r="E11" s="18"/>
      <c r="F11" s="19"/>
      <c r="G11" s="6" t="s">
        <v>72</v>
      </c>
      <c r="H11" s="6">
        <v>103</v>
      </c>
      <c r="I11" s="7">
        <v>44462</v>
      </c>
      <c r="J11" s="20" t="s">
        <v>73</v>
      </c>
      <c r="K11" s="6" t="s">
        <v>74</v>
      </c>
      <c r="L11" s="6" t="s">
        <v>35</v>
      </c>
      <c r="M11" s="6"/>
      <c r="N11" s="8">
        <v>236.3</v>
      </c>
      <c r="O11" s="6">
        <v>10</v>
      </c>
      <c r="P11" s="9">
        <v>44483</v>
      </c>
      <c r="Q11" s="6">
        <v>155</v>
      </c>
      <c r="R11" s="9">
        <v>44473</v>
      </c>
      <c r="S11" s="6" t="s">
        <v>26</v>
      </c>
      <c r="T11" s="10">
        <f t="shared" si="0"/>
        <v>236.3</v>
      </c>
      <c r="U11" s="10"/>
    </row>
    <row r="12" spans="1:21" ht="51">
      <c r="A12" s="18"/>
      <c r="B12" s="18"/>
      <c r="C12" s="18"/>
      <c r="D12" s="18"/>
      <c r="E12" s="18"/>
      <c r="F12" s="19"/>
      <c r="G12" s="6" t="s">
        <v>75</v>
      </c>
      <c r="H12" s="6">
        <v>123</v>
      </c>
      <c r="I12" s="7">
        <v>44469</v>
      </c>
      <c r="J12" s="20" t="s">
        <v>76</v>
      </c>
      <c r="K12" s="6" t="s">
        <v>34</v>
      </c>
      <c r="L12" s="6" t="s">
        <v>35</v>
      </c>
      <c r="M12" s="6"/>
      <c r="N12" s="8">
        <v>236.3</v>
      </c>
      <c r="O12" s="6">
        <v>13</v>
      </c>
      <c r="P12" s="9">
        <v>44483</v>
      </c>
      <c r="Q12" s="6">
        <v>155</v>
      </c>
      <c r="R12" s="9">
        <v>44475</v>
      </c>
      <c r="S12" s="6" t="s">
        <v>26</v>
      </c>
      <c r="T12" s="10">
        <f t="shared" si="0"/>
        <v>236.3</v>
      </c>
      <c r="U12" s="10"/>
    </row>
    <row r="13" spans="1:21" ht="76.5">
      <c r="A13" s="18"/>
      <c r="B13" s="18"/>
      <c r="C13" s="18"/>
      <c r="D13" s="18"/>
      <c r="E13" s="18"/>
      <c r="F13" s="19"/>
      <c r="G13" s="6" t="s">
        <v>77</v>
      </c>
      <c r="H13" s="6">
        <v>134</v>
      </c>
      <c r="I13" s="7" t="s">
        <v>78</v>
      </c>
      <c r="J13" s="6" t="s">
        <v>79</v>
      </c>
      <c r="K13" s="6" t="s">
        <v>80</v>
      </c>
      <c r="L13" s="6" t="s">
        <v>35</v>
      </c>
      <c r="M13" s="6"/>
      <c r="N13" s="8">
        <v>767.3</v>
      </c>
      <c r="O13" s="6">
        <v>13</v>
      </c>
      <c r="P13" s="9">
        <v>44525</v>
      </c>
      <c r="Q13" s="6">
        <v>179</v>
      </c>
      <c r="R13" s="9">
        <v>44488</v>
      </c>
      <c r="S13" s="6" t="s">
        <v>26</v>
      </c>
      <c r="T13" s="10">
        <f t="shared" si="0"/>
        <v>767.3</v>
      </c>
      <c r="U13" s="10"/>
    </row>
    <row r="14" spans="1:21" ht="63.75">
      <c r="A14" s="18"/>
      <c r="B14" s="18"/>
      <c r="C14" s="18"/>
      <c r="D14" s="18"/>
      <c r="E14" s="18"/>
      <c r="F14" s="19"/>
      <c r="G14" s="6" t="s">
        <v>81</v>
      </c>
      <c r="H14" s="6">
        <v>135</v>
      </c>
      <c r="I14" s="7">
        <v>44476</v>
      </c>
      <c r="J14" s="20" t="s">
        <v>82</v>
      </c>
      <c r="K14" s="6" t="s">
        <v>83</v>
      </c>
      <c r="L14" s="6" t="s">
        <v>35</v>
      </c>
      <c r="M14" s="6"/>
      <c r="N14" s="8">
        <v>236.3</v>
      </c>
      <c r="O14" s="6">
        <v>11</v>
      </c>
      <c r="P14" s="9">
        <v>44525</v>
      </c>
      <c r="Q14" s="6">
        <v>179</v>
      </c>
      <c r="R14" s="9">
        <v>44482</v>
      </c>
      <c r="S14" s="6" t="s">
        <v>26</v>
      </c>
      <c r="T14" s="10">
        <f t="shared" si="0"/>
        <v>236.3</v>
      </c>
      <c r="U14" s="10"/>
    </row>
    <row r="15" spans="1:21" ht="51">
      <c r="A15" s="18"/>
      <c r="B15" s="18"/>
      <c r="C15" s="18"/>
      <c r="D15" s="18"/>
      <c r="E15" s="18"/>
      <c r="F15" s="19"/>
      <c r="G15" s="6" t="s">
        <v>84</v>
      </c>
      <c r="H15" s="6">
        <v>160</v>
      </c>
      <c r="I15" s="7">
        <v>44490</v>
      </c>
      <c r="J15" s="20" t="s">
        <v>85</v>
      </c>
      <c r="K15" s="6" t="s">
        <v>86</v>
      </c>
      <c r="L15" s="6" t="s">
        <v>35</v>
      </c>
      <c r="M15" s="6"/>
      <c r="N15" s="8">
        <v>236.3</v>
      </c>
      <c r="O15" s="6">
        <v>12</v>
      </c>
      <c r="P15" s="9">
        <v>44525</v>
      </c>
      <c r="Q15" s="6">
        <v>179</v>
      </c>
      <c r="R15" s="9">
        <v>44496</v>
      </c>
      <c r="S15" s="6" t="s">
        <v>26</v>
      </c>
      <c r="T15" s="10">
        <f t="shared" si="0"/>
        <v>236.3</v>
      </c>
      <c r="U15" s="10"/>
    </row>
    <row r="16" spans="1:21" ht="51">
      <c r="A16" s="21"/>
      <c r="B16" s="21"/>
      <c r="C16" s="21"/>
      <c r="D16" s="21"/>
      <c r="E16" s="21"/>
      <c r="F16" s="22"/>
      <c r="G16" s="6" t="s">
        <v>87</v>
      </c>
      <c r="H16" s="6">
        <v>233</v>
      </c>
      <c r="I16" s="7" t="s">
        <v>88</v>
      </c>
      <c r="J16" s="20" t="s">
        <v>89</v>
      </c>
      <c r="K16" s="6" t="s">
        <v>83</v>
      </c>
      <c r="L16" s="6" t="s">
        <v>35</v>
      </c>
      <c r="M16" s="6"/>
      <c r="N16" s="8">
        <v>767.3</v>
      </c>
      <c r="O16" s="6">
        <v>13</v>
      </c>
      <c r="P16" s="9">
        <v>44545</v>
      </c>
      <c r="Q16" s="6">
        <v>190</v>
      </c>
      <c r="R16" s="9">
        <v>44522</v>
      </c>
      <c r="S16" s="6" t="s">
        <v>26</v>
      </c>
      <c r="T16" s="10">
        <f t="shared" si="0"/>
        <v>767.3</v>
      </c>
      <c r="U16" s="10">
        <f>T4+T5+T6+T7+T8+T9+T10+T11+T12+13+T14+T15+T16</f>
        <v>7931.8900000000012</v>
      </c>
    </row>
    <row r="17" spans="1:21" ht="63.75">
      <c r="A17" s="23">
        <v>49</v>
      </c>
      <c r="B17" s="23">
        <v>15583</v>
      </c>
      <c r="C17" s="23" t="str">
        <f>IF(ISBLANK(B17),"",VLOOKUP(B17,'[1]matrículas-nomes'!$A:$D,2,0))</f>
        <v>RICARDO FERREIRA BRANCO</v>
      </c>
      <c r="D17" s="23" t="str">
        <f>IF(ISBLANK(B17),"",VLOOKUP(B17,'[1]matrículas-nomes'!$A:$D,4,0))</f>
        <v>TECNICO JUDICIARIO/SEGURANCA E TRANSPORTE</v>
      </c>
      <c r="E17" s="23"/>
      <c r="F17" s="23" t="s">
        <v>27</v>
      </c>
      <c r="G17" s="12" t="s">
        <v>90</v>
      </c>
      <c r="H17" s="12">
        <v>4</v>
      </c>
      <c r="I17" s="13" t="s">
        <v>32</v>
      </c>
      <c r="J17" s="12" t="s">
        <v>91</v>
      </c>
      <c r="K17" s="12" t="s">
        <v>34</v>
      </c>
      <c r="L17" s="12" t="s">
        <v>35</v>
      </c>
      <c r="M17" s="12" t="s">
        <v>36</v>
      </c>
      <c r="N17" s="14">
        <v>801.36</v>
      </c>
      <c r="O17" s="12">
        <v>11</v>
      </c>
      <c r="P17" s="15" t="s">
        <v>92</v>
      </c>
      <c r="Q17" s="12" t="s">
        <v>93</v>
      </c>
      <c r="R17" s="15">
        <v>44244</v>
      </c>
      <c r="S17" s="12" t="s">
        <v>26</v>
      </c>
      <c r="T17" s="16">
        <f t="shared" si="0"/>
        <v>801.36</v>
      </c>
      <c r="U17" s="16"/>
    </row>
    <row r="18" spans="1:21" ht="63.75">
      <c r="A18" s="24"/>
      <c r="B18" s="24"/>
      <c r="C18" s="24"/>
      <c r="D18" s="24"/>
      <c r="E18" s="24"/>
      <c r="F18" s="24"/>
      <c r="G18" s="12" t="s">
        <v>94</v>
      </c>
      <c r="H18" s="12">
        <v>144</v>
      </c>
      <c r="I18" s="13">
        <v>44476</v>
      </c>
      <c r="J18" s="12" t="s">
        <v>95</v>
      </c>
      <c r="K18" s="12" t="s">
        <v>83</v>
      </c>
      <c r="L18" s="12" t="s">
        <v>35</v>
      </c>
      <c r="M18" s="12"/>
      <c r="N18" s="14">
        <v>253.33</v>
      </c>
      <c r="O18" s="12">
        <v>13</v>
      </c>
      <c r="P18" s="15">
        <v>44525</v>
      </c>
      <c r="Q18" s="12">
        <v>179</v>
      </c>
      <c r="R18" s="15">
        <v>44482</v>
      </c>
      <c r="S18" s="12" t="s">
        <v>26</v>
      </c>
      <c r="T18" s="16">
        <f t="shared" si="0"/>
        <v>253.33</v>
      </c>
      <c r="U18" s="16"/>
    </row>
    <row r="19" spans="1:21" ht="63.75">
      <c r="A19" s="25"/>
      <c r="B19" s="25"/>
      <c r="C19" s="25"/>
      <c r="D19" s="25"/>
      <c r="E19" s="25"/>
      <c r="F19" s="25"/>
      <c r="G19" s="12" t="s">
        <v>96</v>
      </c>
      <c r="H19" s="12">
        <v>270</v>
      </c>
      <c r="I19" s="13">
        <v>44545</v>
      </c>
      <c r="J19" s="12" t="s">
        <v>97</v>
      </c>
      <c r="K19" s="12" t="s">
        <v>83</v>
      </c>
      <c r="L19" s="12" t="s">
        <v>35</v>
      </c>
      <c r="M19" s="12"/>
      <c r="N19" s="14">
        <v>253.33</v>
      </c>
      <c r="O19" s="12">
        <v>14</v>
      </c>
      <c r="P19" s="15"/>
      <c r="Q19" s="12"/>
      <c r="R19" s="15">
        <v>44547</v>
      </c>
      <c r="S19" s="12"/>
      <c r="T19" s="16">
        <f t="shared" si="0"/>
        <v>253.33</v>
      </c>
      <c r="U19" s="16">
        <f>T17+T18+19</f>
        <v>1073.69</v>
      </c>
    </row>
    <row r="20" spans="1:21" ht="89.25">
      <c r="A20" s="17">
        <v>75</v>
      </c>
      <c r="B20" s="17">
        <v>13457</v>
      </c>
      <c r="C20" s="17" t="str">
        <f>IF(ISBLANK(B20),"",VLOOKUP(B20,'[1]matrículas-nomes'!$A:$D,2,0))</f>
        <v>MARCELO ANTUNES FRAGA</v>
      </c>
      <c r="D20" s="17" t="str">
        <f>IF(ISBLANK(B20),"",VLOOKUP(B20,'[1]matrículas-nomes'!$A:$D,4,0))</f>
        <v>TECNICO JUDICIARIO/SEGURANCA E TRANSPORTE</v>
      </c>
      <c r="E20" s="17"/>
      <c r="F20" s="17" t="s">
        <v>27</v>
      </c>
      <c r="G20" s="6" t="s">
        <v>98</v>
      </c>
      <c r="H20" s="6">
        <v>7</v>
      </c>
      <c r="I20" s="7">
        <v>44285</v>
      </c>
      <c r="J20" s="6" t="s">
        <v>99</v>
      </c>
      <c r="K20" s="6" t="s">
        <v>100</v>
      </c>
      <c r="L20" s="6" t="s">
        <v>35</v>
      </c>
      <c r="M20" s="6" t="s">
        <v>101</v>
      </c>
      <c r="N20" s="8">
        <v>294.7</v>
      </c>
      <c r="O20" s="6">
        <v>3</v>
      </c>
      <c r="P20" s="9" t="s">
        <v>102</v>
      </c>
      <c r="Q20" s="6" t="s">
        <v>103</v>
      </c>
      <c r="R20" s="9">
        <v>44295</v>
      </c>
      <c r="S20" s="6" t="s">
        <v>26</v>
      </c>
      <c r="T20" s="10">
        <f t="shared" si="0"/>
        <v>294.7</v>
      </c>
      <c r="U20" s="10"/>
    </row>
    <row r="21" spans="1:21" ht="89.25">
      <c r="A21" s="25"/>
      <c r="B21" s="25"/>
      <c r="C21" s="25"/>
      <c r="D21" s="25"/>
      <c r="E21" s="25"/>
      <c r="F21" s="25"/>
      <c r="G21" s="6" t="s">
        <v>104</v>
      </c>
      <c r="H21" s="6">
        <v>63</v>
      </c>
      <c r="I21" s="7">
        <v>44407</v>
      </c>
      <c r="J21" s="6" t="s">
        <v>105</v>
      </c>
      <c r="K21" s="6" t="s">
        <v>106</v>
      </c>
      <c r="L21" s="6" t="s">
        <v>35</v>
      </c>
      <c r="M21" s="6" t="s">
        <v>101</v>
      </c>
      <c r="N21" s="8">
        <v>235.03</v>
      </c>
      <c r="O21" s="6">
        <v>3</v>
      </c>
      <c r="P21" s="9" t="s">
        <v>107</v>
      </c>
      <c r="Q21" s="6" t="s">
        <v>108</v>
      </c>
      <c r="R21" s="9">
        <v>44418</v>
      </c>
      <c r="S21" s="6" t="s">
        <v>26</v>
      </c>
      <c r="T21" s="10">
        <f t="shared" si="0"/>
        <v>235.03</v>
      </c>
      <c r="U21" s="10">
        <f>T21+T20</f>
        <v>529.73</v>
      </c>
    </row>
    <row r="22" spans="1:21" ht="63.75">
      <c r="A22" s="23">
        <v>77</v>
      </c>
      <c r="B22" s="23">
        <v>13271</v>
      </c>
      <c r="C22" s="23" t="str">
        <f>IF(ISBLANK(B22),"",VLOOKUP(B22,'[1]matrículas-nomes'!$A:$D,2,0))</f>
        <v>ANDERSON MOUZINHO VIEIRA</v>
      </c>
      <c r="D22" s="23" t="str">
        <f>IF(ISBLANK(B22),"",VLOOKUP(B22,'[1]matrículas-nomes'!$A:$D,4,0))</f>
        <v>TECNICO JUDICIARIO/SEGURANCA E TRANSPORTE</v>
      </c>
      <c r="E22" s="23"/>
      <c r="F22" s="23" t="s">
        <v>27</v>
      </c>
      <c r="G22" s="12" t="s">
        <v>109</v>
      </c>
      <c r="H22" s="12">
        <v>8</v>
      </c>
      <c r="I22" s="13">
        <v>44288</v>
      </c>
      <c r="J22" s="12" t="s">
        <v>99</v>
      </c>
      <c r="K22" s="12" t="s">
        <v>100</v>
      </c>
      <c r="L22" s="12" t="s">
        <v>35</v>
      </c>
      <c r="M22" s="12" t="s">
        <v>36</v>
      </c>
      <c r="N22" s="14">
        <v>294.7</v>
      </c>
      <c r="O22" s="12">
        <v>3</v>
      </c>
      <c r="P22" s="15">
        <v>44328</v>
      </c>
      <c r="Q22" s="12">
        <v>68</v>
      </c>
      <c r="R22" s="15">
        <v>44295</v>
      </c>
      <c r="S22" s="12" t="s">
        <v>26</v>
      </c>
      <c r="T22" s="16">
        <f t="shared" si="0"/>
        <v>294.7</v>
      </c>
      <c r="U22" s="16"/>
    </row>
    <row r="23" spans="1:21" ht="38.25">
      <c r="A23" s="25"/>
      <c r="B23" s="25"/>
      <c r="C23" s="25"/>
      <c r="D23" s="25"/>
      <c r="E23" s="25"/>
      <c r="F23" s="25"/>
      <c r="G23" s="12" t="s">
        <v>110</v>
      </c>
      <c r="H23" s="12">
        <v>252</v>
      </c>
      <c r="I23" s="13">
        <v>44520</v>
      </c>
      <c r="J23" s="12" t="s">
        <v>99</v>
      </c>
      <c r="K23" s="12" t="s">
        <v>100</v>
      </c>
      <c r="L23" s="12" t="s">
        <v>35</v>
      </c>
      <c r="M23" s="12"/>
      <c r="N23" s="14">
        <v>294.7</v>
      </c>
      <c r="O23" s="12" t="s">
        <v>111</v>
      </c>
      <c r="P23" s="15">
        <v>44545</v>
      </c>
      <c r="Q23" s="12">
        <v>190</v>
      </c>
      <c r="R23" s="15">
        <v>44526</v>
      </c>
      <c r="S23" s="12" t="s">
        <v>26</v>
      </c>
      <c r="T23" s="16">
        <f t="shared" si="0"/>
        <v>294.7</v>
      </c>
      <c r="U23" s="16">
        <f>T22+T23</f>
        <v>589.4</v>
      </c>
    </row>
    <row r="24" spans="1:21" ht="89.25">
      <c r="A24" s="6">
        <v>79</v>
      </c>
      <c r="B24" s="6">
        <v>15654</v>
      </c>
      <c r="C24" s="6" t="str">
        <f>IF(ISBLANK(B24),"",VLOOKUP(B24,'[1]matrículas-nomes'!$A:$D,2,0))</f>
        <v>ALEXANDRE CARREIRAS D'ALMEIDA</v>
      </c>
      <c r="D24" s="6" t="str">
        <f>IF(ISBLANK(B24),"",VLOOKUP(B24,'[1]matrículas-nomes'!$A:$D,4,0))</f>
        <v>TECNICO JUDICIARIO/SEGURANCA E TRANSPORTE</v>
      </c>
      <c r="E24" s="6"/>
      <c r="F24" s="6" t="s">
        <v>27</v>
      </c>
      <c r="G24" s="6" t="s">
        <v>112</v>
      </c>
      <c r="H24" s="6">
        <v>9</v>
      </c>
      <c r="I24" s="7">
        <v>44288</v>
      </c>
      <c r="J24" s="6" t="s">
        <v>99</v>
      </c>
      <c r="K24" s="6" t="s">
        <v>100</v>
      </c>
      <c r="L24" s="6" t="s">
        <v>35</v>
      </c>
      <c r="M24" s="6" t="s">
        <v>101</v>
      </c>
      <c r="N24" s="8">
        <v>294.7</v>
      </c>
      <c r="O24" s="6">
        <v>3</v>
      </c>
      <c r="P24" s="9" t="s">
        <v>102</v>
      </c>
      <c r="Q24" s="6" t="s">
        <v>113</v>
      </c>
      <c r="R24" s="9">
        <v>44295</v>
      </c>
      <c r="S24" s="6" t="s">
        <v>26</v>
      </c>
      <c r="T24" s="10">
        <f t="shared" si="0"/>
        <v>294.7</v>
      </c>
      <c r="U24" s="10">
        <f>N24</f>
        <v>294.7</v>
      </c>
    </row>
    <row r="25" spans="1:21" ht="127.5">
      <c r="A25" s="23">
        <v>82</v>
      </c>
      <c r="B25" s="23">
        <v>13072</v>
      </c>
      <c r="C25" s="23" t="str">
        <f>IF(ISBLANK(B25),"",VLOOKUP(B25,'[1]matrículas-nomes'!$A:$D,2,0))</f>
        <v>JOÃO PAULO SANTOS DE SOUZA</v>
      </c>
      <c r="D25" s="23" t="str">
        <f>IF(ISBLANK(B25),"",VLOOKUP(B25,'[1]matrículas-nomes'!$A:$D,4,0))</f>
        <v>TECNICO JUDICIARIO</v>
      </c>
      <c r="E25" s="23" t="s">
        <v>114</v>
      </c>
      <c r="F25" s="23" t="s">
        <v>27</v>
      </c>
      <c r="G25" s="12" t="s">
        <v>115</v>
      </c>
      <c r="H25" s="12">
        <v>10</v>
      </c>
      <c r="I25" s="13" t="s">
        <v>40</v>
      </c>
      <c r="J25" s="12" t="s">
        <v>116</v>
      </c>
      <c r="K25" s="12" t="s">
        <v>42</v>
      </c>
      <c r="L25" s="12" t="s">
        <v>35</v>
      </c>
      <c r="M25" s="12" t="s">
        <v>36</v>
      </c>
      <c r="N25" s="14">
        <v>2321.4499999999998</v>
      </c>
      <c r="O25" s="12">
        <v>16</v>
      </c>
      <c r="P25" s="15" t="s">
        <v>102</v>
      </c>
      <c r="Q25" s="12" t="s">
        <v>117</v>
      </c>
      <c r="R25" s="15">
        <v>44320</v>
      </c>
      <c r="S25" s="12" t="s">
        <v>26</v>
      </c>
      <c r="T25" s="16">
        <f t="shared" si="0"/>
        <v>2321.4499999999998</v>
      </c>
      <c r="U25" s="16"/>
    </row>
    <row r="26" spans="1:21" ht="165.75">
      <c r="A26" s="26"/>
      <c r="B26" s="26"/>
      <c r="C26" s="26"/>
      <c r="D26" s="26"/>
      <c r="E26" s="26"/>
      <c r="F26" s="26"/>
      <c r="G26" s="12" t="s">
        <v>118</v>
      </c>
      <c r="H26" s="12">
        <v>18</v>
      </c>
      <c r="I26" s="13" t="s">
        <v>47</v>
      </c>
      <c r="J26" s="12" t="s">
        <v>119</v>
      </c>
      <c r="K26" s="12" t="s">
        <v>48</v>
      </c>
      <c r="L26" s="12" t="s">
        <v>35</v>
      </c>
      <c r="M26" s="12" t="s">
        <v>36</v>
      </c>
      <c r="N26" s="14">
        <v>1392</v>
      </c>
      <c r="O26" s="12">
        <v>16</v>
      </c>
      <c r="P26" s="15" t="s">
        <v>120</v>
      </c>
      <c r="Q26" s="12" t="s">
        <v>121</v>
      </c>
      <c r="R26" s="15">
        <v>44341</v>
      </c>
      <c r="S26" s="12" t="s">
        <v>26</v>
      </c>
      <c r="T26" s="16">
        <v>1392</v>
      </c>
      <c r="U26" s="16"/>
    </row>
    <row r="27" spans="1:21" ht="204">
      <c r="A27" s="26"/>
      <c r="B27" s="26"/>
      <c r="C27" s="26"/>
      <c r="D27" s="26"/>
      <c r="E27" s="26"/>
      <c r="F27" s="26"/>
      <c r="G27" s="12" t="s">
        <v>122</v>
      </c>
      <c r="H27" s="12">
        <v>51</v>
      </c>
      <c r="I27" s="13" t="s">
        <v>58</v>
      </c>
      <c r="J27" s="12" t="s">
        <v>59</v>
      </c>
      <c r="K27" s="12" t="s">
        <v>123</v>
      </c>
      <c r="L27" s="12" t="s">
        <v>35</v>
      </c>
      <c r="M27" s="12" t="s">
        <v>36</v>
      </c>
      <c r="N27" s="14">
        <v>780.96</v>
      </c>
      <c r="O27" s="12">
        <v>12</v>
      </c>
      <c r="P27" s="15" t="s">
        <v>107</v>
      </c>
      <c r="Q27" s="12" t="s">
        <v>124</v>
      </c>
      <c r="R27" s="15">
        <v>44420</v>
      </c>
      <c r="S27" s="12" t="s">
        <v>26</v>
      </c>
      <c r="T27" s="16">
        <f t="shared" ref="T27:T60" si="1">N27</f>
        <v>780.96</v>
      </c>
      <c r="U27" s="16"/>
    </row>
    <row r="28" spans="1:21" ht="229.5">
      <c r="A28" s="26"/>
      <c r="B28" s="26"/>
      <c r="C28" s="26"/>
      <c r="D28" s="26"/>
      <c r="E28" s="26"/>
      <c r="F28" s="26"/>
      <c r="G28" s="12" t="s">
        <v>125</v>
      </c>
      <c r="H28" s="12">
        <v>159</v>
      </c>
      <c r="I28" s="13">
        <v>44487</v>
      </c>
      <c r="J28" s="12" t="s">
        <v>126</v>
      </c>
      <c r="K28" s="12" t="s">
        <v>83</v>
      </c>
      <c r="L28" s="12" t="s">
        <v>35</v>
      </c>
      <c r="M28" s="12"/>
      <c r="N28" s="14">
        <v>243.13</v>
      </c>
      <c r="O28" s="12">
        <v>13</v>
      </c>
      <c r="P28" s="15">
        <v>44525</v>
      </c>
      <c r="Q28" s="12">
        <v>179</v>
      </c>
      <c r="R28" s="15">
        <v>44497</v>
      </c>
      <c r="S28" s="12" t="s">
        <v>26</v>
      </c>
      <c r="T28" s="16">
        <f t="shared" si="1"/>
        <v>243.13</v>
      </c>
      <c r="U28" s="16"/>
    </row>
    <row r="29" spans="1:21" ht="204">
      <c r="A29" s="26"/>
      <c r="B29" s="26"/>
      <c r="C29" s="26"/>
      <c r="D29" s="26"/>
      <c r="E29" s="26"/>
      <c r="F29" s="26"/>
      <c r="G29" s="12" t="s">
        <v>127</v>
      </c>
      <c r="H29" s="12">
        <v>164</v>
      </c>
      <c r="I29" s="13" t="s">
        <v>128</v>
      </c>
      <c r="J29" s="27" t="s">
        <v>129</v>
      </c>
      <c r="K29" s="12" t="s">
        <v>83</v>
      </c>
      <c r="L29" s="12" t="s">
        <v>35</v>
      </c>
      <c r="M29" s="12"/>
      <c r="N29" s="14">
        <v>780.96</v>
      </c>
      <c r="O29" s="12">
        <v>13</v>
      </c>
      <c r="P29" s="15">
        <v>44525</v>
      </c>
      <c r="Q29" s="12">
        <v>179</v>
      </c>
      <c r="R29" s="15">
        <v>44497</v>
      </c>
      <c r="S29" s="12" t="s">
        <v>26</v>
      </c>
      <c r="T29" s="16">
        <f t="shared" si="1"/>
        <v>780.96</v>
      </c>
      <c r="U29" s="16"/>
    </row>
    <row r="30" spans="1:21" ht="165.75">
      <c r="A30" s="26"/>
      <c r="B30" s="26"/>
      <c r="C30" s="26"/>
      <c r="D30" s="26"/>
      <c r="E30" s="26"/>
      <c r="F30" s="26"/>
      <c r="G30" s="12" t="s">
        <v>130</v>
      </c>
      <c r="H30" s="12">
        <v>184</v>
      </c>
      <c r="I30" s="13">
        <v>44504</v>
      </c>
      <c r="J30" s="27" t="s">
        <v>131</v>
      </c>
      <c r="K30" s="12" t="s">
        <v>83</v>
      </c>
      <c r="L30" s="12" t="s">
        <v>35</v>
      </c>
      <c r="M30" s="12"/>
      <c r="N30" s="14">
        <v>243.13</v>
      </c>
      <c r="O30" s="12">
        <v>13</v>
      </c>
      <c r="P30" s="15">
        <v>44545</v>
      </c>
      <c r="Q30" s="12">
        <v>190</v>
      </c>
      <c r="R30" s="15">
        <v>44519</v>
      </c>
      <c r="S30" s="12" t="s">
        <v>26</v>
      </c>
      <c r="T30" s="16">
        <f t="shared" si="1"/>
        <v>243.13</v>
      </c>
      <c r="U30" s="16"/>
    </row>
    <row r="31" spans="1:21" ht="114.75">
      <c r="A31" s="26"/>
      <c r="B31" s="26"/>
      <c r="C31" s="26"/>
      <c r="D31" s="26"/>
      <c r="E31" s="26"/>
      <c r="F31" s="26"/>
      <c r="G31" s="12" t="s">
        <v>132</v>
      </c>
      <c r="H31" s="12">
        <v>185</v>
      </c>
      <c r="I31" s="13" t="s">
        <v>133</v>
      </c>
      <c r="J31" s="27" t="s">
        <v>134</v>
      </c>
      <c r="K31" s="12" t="s">
        <v>83</v>
      </c>
      <c r="L31" s="12" t="s">
        <v>35</v>
      </c>
      <c r="M31" s="12"/>
      <c r="N31" s="14">
        <v>1856.62</v>
      </c>
      <c r="O31" s="12">
        <v>13</v>
      </c>
      <c r="P31" s="15">
        <v>44545</v>
      </c>
      <c r="Q31" s="12">
        <v>190</v>
      </c>
      <c r="R31" s="15">
        <v>44523</v>
      </c>
      <c r="S31" s="12" t="s">
        <v>26</v>
      </c>
      <c r="T31" s="16">
        <f t="shared" si="1"/>
        <v>1856.62</v>
      </c>
      <c r="U31" s="16"/>
    </row>
    <row r="32" spans="1:21" ht="63.75">
      <c r="A32" s="28"/>
      <c r="B32" s="28"/>
      <c r="C32" s="28"/>
      <c r="D32" s="28"/>
      <c r="E32" s="28"/>
      <c r="F32" s="28"/>
      <c r="G32" s="12" t="s">
        <v>135</v>
      </c>
      <c r="H32" s="12">
        <v>236</v>
      </c>
      <c r="I32" s="13">
        <v>44512</v>
      </c>
      <c r="J32" s="27" t="s">
        <v>136</v>
      </c>
      <c r="K32" s="12" t="s">
        <v>83</v>
      </c>
      <c r="L32" s="12" t="s">
        <v>35</v>
      </c>
      <c r="M32" s="12"/>
      <c r="N32" s="14">
        <v>243.13</v>
      </c>
      <c r="O32" s="12">
        <v>15</v>
      </c>
      <c r="P32" s="15">
        <v>44545</v>
      </c>
      <c r="Q32" s="12">
        <v>190</v>
      </c>
      <c r="R32" s="15">
        <v>44522</v>
      </c>
      <c r="S32" s="12" t="s">
        <v>26</v>
      </c>
      <c r="T32" s="16">
        <f t="shared" si="1"/>
        <v>243.13</v>
      </c>
      <c r="U32" s="16">
        <f>T25+T26+T27+T28+T29+T30+T31+T32</f>
        <v>7861.38</v>
      </c>
    </row>
    <row r="33" spans="1:21" ht="127.5">
      <c r="A33" s="17">
        <v>83</v>
      </c>
      <c r="B33" s="17">
        <v>14323</v>
      </c>
      <c r="C33" s="17" t="str">
        <f>IF(ISBLANK(B33),"",VLOOKUP(B33,'[1]matrículas-nomes'!$A:$D,2,0))</f>
        <v>THIAGO DE PAIVA GUEDES</v>
      </c>
      <c r="D33" s="17" t="str">
        <f>IF(ISBLANK(B33),"",VLOOKUP(B33,'[1]matrículas-nomes'!$A:$D,4,0))</f>
        <v>TECNICO JUDICIARIO</v>
      </c>
      <c r="E33" s="17" t="s">
        <v>30</v>
      </c>
      <c r="F33" s="17" t="s">
        <v>27</v>
      </c>
      <c r="G33" s="6" t="s">
        <v>137</v>
      </c>
      <c r="H33" s="6">
        <v>11</v>
      </c>
      <c r="I33" s="7" t="s">
        <v>40</v>
      </c>
      <c r="J33" s="6" t="s">
        <v>138</v>
      </c>
      <c r="K33" s="6" t="s">
        <v>42</v>
      </c>
      <c r="L33" s="6" t="s">
        <v>35</v>
      </c>
      <c r="M33" s="6" t="s">
        <v>43</v>
      </c>
      <c r="N33" s="8">
        <v>1814.18</v>
      </c>
      <c r="O33" s="6">
        <v>13</v>
      </c>
      <c r="P33" s="9" t="s">
        <v>44</v>
      </c>
      <c r="Q33" s="6" t="s">
        <v>139</v>
      </c>
      <c r="R33" s="9">
        <v>44320</v>
      </c>
      <c r="S33" s="6" t="s">
        <v>26</v>
      </c>
      <c r="T33" s="10">
        <f t="shared" si="1"/>
        <v>1814.18</v>
      </c>
      <c r="U33" s="10"/>
    </row>
    <row r="34" spans="1:21" ht="153">
      <c r="A34" s="24"/>
      <c r="B34" s="24"/>
      <c r="C34" s="24"/>
      <c r="D34" s="24"/>
      <c r="E34" s="24"/>
      <c r="F34" s="24"/>
      <c r="G34" s="6" t="s">
        <v>140</v>
      </c>
      <c r="H34" s="6">
        <v>17</v>
      </c>
      <c r="I34" s="7" t="s">
        <v>47</v>
      </c>
      <c r="J34" s="6" t="s">
        <v>141</v>
      </c>
      <c r="K34" s="6" t="s">
        <v>48</v>
      </c>
      <c r="L34" s="6" t="s">
        <v>35</v>
      </c>
      <c r="M34" s="6" t="s">
        <v>43</v>
      </c>
      <c r="N34" s="8">
        <v>1286.96</v>
      </c>
      <c r="O34" s="6">
        <v>17</v>
      </c>
      <c r="P34" s="9" t="s">
        <v>142</v>
      </c>
      <c r="Q34" s="6" t="s">
        <v>143</v>
      </c>
      <c r="R34" s="9">
        <v>44342</v>
      </c>
      <c r="S34" s="6" t="s">
        <v>26</v>
      </c>
      <c r="T34" s="10">
        <f t="shared" si="1"/>
        <v>1286.96</v>
      </c>
      <c r="U34" s="10"/>
    </row>
    <row r="35" spans="1:21" ht="63.75">
      <c r="A35" s="25"/>
      <c r="B35" s="25"/>
      <c r="C35" s="25"/>
      <c r="D35" s="25"/>
      <c r="E35" s="25"/>
      <c r="F35" s="25"/>
      <c r="G35" s="6" t="s">
        <v>144</v>
      </c>
      <c r="H35" s="6">
        <v>33</v>
      </c>
      <c r="I35" s="7" t="s">
        <v>52</v>
      </c>
      <c r="J35" s="6" t="s">
        <v>145</v>
      </c>
      <c r="K35" s="6" t="s">
        <v>54</v>
      </c>
      <c r="L35" s="6" t="s">
        <v>35</v>
      </c>
      <c r="M35" s="6" t="s">
        <v>43</v>
      </c>
      <c r="N35" s="8">
        <v>1286.96</v>
      </c>
      <c r="O35" s="6">
        <v>16</v>
      </c>
      <c r="P35" s="9" t="s">
        <v>55</v>
      </c>
      <c r="Q35" s="6" t="s">
        <v>56</v>
      </c>
      <c r="R35" s="9">
        <v>44365</v>
      </c>
      <c r="S35" s="6" t="s">
        <v>26</v>
      </c>
      <c r="T35" s="10">
        <f t="shared" si="1"/>
        <v>1286.96</v>
      </c>
      <c r="U35" s="10">
        <f>T33+T34+T35</f>
        <v>4388.1000000000004</v>
      </c>
    </row>
    <row r="36" spans="1:21" ht="114.75">
      <c r="A36" s="23">
        <v>84</v>
      </c>
      <c r="B36" s="23">
        <v>14916</v>
      </c>
      <c r="C36" s="23" t="s">
        <v>146</v>
      </c>
      <c r="D36" s="23" t="s">
        <v>147</v>
      </c>
      <c r="E36" s="23" t="s">
        <v>30</v>
      </c>
      <c r="F36" s="23" t="s">
        <v>27</v>
      </c>
      <c r="G36" s="12" t="s">
        <v>148</v>
      </c>
      <c r="H36" s="12">
        <v>13</v>
      </c>
      <c r="I36" s="13" t="s">
        <v>40</v>
      </c>
      <c r="J36" s="12" t="s">
        <v>149</v>
      </c>
      <c r="K36" s="12" t="s">
        <v>42</v>
      </c>
      <c r="L36" s="12" t="s">
        <v>35</v>
      </c>
      <c r="M36" s="12" t="s">
        <v>36</v>
      </c>
      <c r="N36" s="14">
        <v>2251.13</v>
      </c>
      <c r="O36" s="12">
        <v>16</v>
      </c>
      <c r="P36" s="15" t="s">
        <v>102</v>
      </c>
      <c r="Q36" s="12" t="s">
        <v>150</v>
      </c>
      <c r="R36" s="15">
        <v>44320</v>
      </c>
      <c r="S36" s="12" t="s">
        <v>26</v>
      </c>
      <c r="T36" s="16">
        <f t="shared" si="1"/>
        <v>2251.13</v>
      </c>
      <c r="U36" s="16"/>
    </row>
    <row r="37" spans="1:21" ht="114.75">
      <c r="A37" s="26"/>
      <c r="B37" s="26"/>
      <c r="C37" s="26"/>
      <c r="D37" s="26"/>
      <c r="E37" s="26"/>
      <c r="F37" s="26"/>
      <c r="G37" s="12" t="s">
        <v>151</v>
      </c>
      <c r="H37" s="12">
        <v>20</v>
      </c>
      <c r="I37" s="13" t="s">
        <v>47</v>
      </c>
      <c r="J37" s="12" t="s">
        <v>152</v>
      </c>
      <c r="K37" s="12" t="s">
        <v>153</v>
      </c>
      <c r="L37" s="12" t="s">
        <v>35</v>
      </c>
      <c r="M37" s="12" t="s">
        <v>36</v>
      </c>
      <c r="N37" s="14">
        <v>1598.3</v>
      </c>
      <c r="O37" s="12">
        <v>3</v>
      </c>
      <c r="P37" s="15" t="s">
        <v>120</v>
      </c>
      <c r="Q37" s="12" t="s">
        <v>154</v>
      </c>
      <c r="R37" s="15">
        <v>44349</v>
      </c>
      <c r="S37" s="12" t="s">
        <v>26</v>
      </c>
      <c r="T37" s="16">
        <f t="shared" si="1"/>
        <v>1598.3</v>
      </c>
      <c r="U37" s="16"/>
    </row>
    <row r="38" spans="1:21" ht="114.75">
      <c r="A38" s="25"/>
      <c r="B38" s="25"/>
      <c r="C38" s="25"/>
      <c r="D38" s="25"/>
      <c r="E38" s="25"/>
      <c r="F38" s="25"/>
      <c r="G38" s="12" t="s">
        <v>155</v>
      </c>
      <c r="H38" s="12">
        <v>31</v>
      </c>
      <c r="I38" s="13" t="s">
        <v>52</v>
      </c>
      <c r="J38" s="12" t="s">
        <v>152</v>
      </c>
      <c r="K38" s="12" t="s">
        <v>54</v>
      </c>
      <c r="L38" s="12" t="s">
        <v>35</v>
      </c>
      <c r="M38" s="12"/>
      <c r="N38" s="14">
        <v>1344</v>
      </c>
      <c r="O38" s="12">
        <v>13</v>
      </c>
      <c r="P38" s="15" t="s">
        <v>156</v>
      </c>
      <c r="Q38" s="12" t="s">
        <v>157</v>
      </c>
      <c r="R38" s="15">
        <v>44365</v>
      </c>
      <c r="S38" s="12" t="s">
        <v>26</v>
      </c>
      <c r="T38" s="16">
        <f t="shared" si="1"/>
        <v>1344</v>
      </c>
      <c r="U38" s="16">
        <f>T38+T37+T36</f>
        <v>5193.43</v>
      </c>
    </row>
    <row r="39" spans="1:21" ht="63.75">
      <c r="A39" s="17">
        <v>85</v>
      </c>
      <c r="B39" s="17">
        <v>14157</v>
      </c>
      <c r="C39" s="17" t="str">
        <f>IF(ISBLANK(B39),"",VLOOKUP(B39,'[1]matrículas-nomes'!$A:$D,2,0))</f>
        <v>GUSTAVO SAMPAIO MARRA</v>
      </c>
      <c r="D39" s="17" t="str">
        <f>IF(ISBLANK(B39),"",VLOOKUP(B39,'[1]matrículas-nomes'!$A:$D,4,0))</f>
        <v>TECNICO JUDICIARIO/SEGURANCA E TRANSPORTE</v>
      </c>
      <c r="E39" s="17"/>
      <c r="F39" s="17" t="s">
        <v>27</v>
      </c>
      <c r="G39" s="6" t="s">
        <v>158</v>
      </c>
      <c r="H39" s="6">
        <v>14</v>
      </c>
      <c r="I39" s="7" t="s">
        <v>40</v>
      </c>
      <c r="J39" s="6" t="s">
        <v>159</v>
      </c>
      <c r="K39" s="6" t="s">
        <v>42</v>
      </c>
      <c r="L39" s="6" t="s">
        <v>35</v>
      </c>
      <c r="M39" s="6" t="s">
        <v>36</v>
      </c>
      <c r="N39" s="8">
        <v>1777.62</v>
      </c>
      <c r="O39" s="6">
        <v>18</v>
      </c>
      <c r="P39" s="9" t="s">
        <v>102</v>
      </c>
      <c r="Q39" s="6" t="s">
        <v>160</v>
      </c>
      <c r="R39" s="9">
        <v>44335</v>
      </c>
      <c r="S39" s="6" t="s">
        <v>26</v>
      </c>
      <c r="T39" s="10">
        <f t="shared" si="1"/>
        <v>1777.62</v>
      </c>
      <c r="U39" s="10"/>
    </row>
    <row r="40" spans="1:21" ht="63.75">
      <c r="A40" s="29"/>
      <c r="B40" s="29"/>
      <c r="C40" s="29"/>
      <c r="D40" s="29"/>
      <c r="E40" s="29"/>
      <c r="F40" s="29"/>
      <c r="G40" s="6" t="s">
        <v>161</v>
      </c>
      <c r="H40" s="6">
        <v>22</v>
      </c>
      <c r="I40" s="7" t="s">
        <v>47</v>
      </c>
      <c r="J40" s="6" t="s">
        <v>162</v>
      </c>
      <c r="K40" s="6" t="s">
        <v>48</v>
      </c>
      <c r="L40" s="6" t="s">
        <v>35</v>
      </c>
      <c r="M40" s="6" t="s">
        <v>36</v>
      </c>
      <c r="N40" s="8">
        <v>1259.54</v>
      </c>
      <c r="O40" s="6">
        <v>16</v>
      </c>
      <c r="P40" s="9" t="s">
        <v>120</v>
      </c>
      <c r="Q40" s="6" t="s">
        <v>163</v>
      </c>
      <c r="R40" s="9">
        <v>44341</v>
      </c>
      <c r="S40" s="6" t="s">
        <v>26</v>
      </c>
      <c r="T40" s="10">
        <f t="shared" si="1"/>
        <v>1259.54</v>
      </c>
      <c r="U40" s="10"/>
    </row>
    <row r="41" spans="1:21" ht="63.75">
      <c r="A41" s="30"/>
      <c r="B41" s="30"/>
      <c r="C41" s="30"/>
      <c r="D41" s="30"/>
      <c r="E41" s="30"/>
      <c r="F41" s="30"/>
      <c r="G41" s="6" t="s">
        <v>164</v>
      </c>
      <c r="H41" s="6">
        <v>42</v>
      </c>
      <c r="I41" s="7" t="s">
        <v>52</v>
      </c>
      <c r="J41" s="6" t="s">
        <v>165</v>
      </c>
      <c r="K41" s="6" t="s">
        <v>54</v>
      </c>
      <c r="L41" s="6" t="s">
        <v>35</v>
      </c>
      <c r="M41" s="6" t="s">
        <v>36</v>
      </c>
      <c r="N41" s="8">
        <v>1259.54</v>
      </c>
      <c r="O41" s="6">
        <v>19</v>
      </c>
      <c r="P41" s="9" t="s">
        <v>156</v>
      </c>
      <c r="Q41" s="6" t="s">
        <v>157</v>
      </c>
      <c r="R41" s="9">
        <v>44365</v>
      </c>
      <c r="S41" s="6" t="s">
        <v>26</v>
      </c>
      <c r="T41" s="10">
        <f t="shared" si="1"/>
        <v>1259.54</v>
      </c>
      <c r="U41" s="10">
        <f>T41+T40+T39</f>
        <v>4296.7</v>
      </c>
    </row>
    <row r="42" spans="1:21" ht="63.75">
      <c r="A42" s="11">
        <v>93</v>
      </c>
      <c r="B42" s="11">
        <v>14497</v>
      </c>
      <c r="C42" s="12" t="str">
        <f>IF(ISBLANK(B42),"",VLOOKUP(B42,'[1]matrículas-nomes'!$A:$D,2,0))</f>
        <v>SILVIA MONTEIRO BARCELOS DIAS</v>
      </c>
      <c r="D42" s="12" t="str">
        <f>IF(ISBLANK(B42),"",VLOOKUP(B42,'[1]matrículas-nomes'!$A:$D,4,0))</f>
        <v>TECNICO JUDICIARIO/OPERACAO DE COMPUTADORES</v>
      </c>
      <c r="E42" s="11"/>
      <c r="F42" s="11" t="s">
        <v>21</v>
      </c>
      <c r="G42" s="12" t="s">
        <v>166</v>
      </c>
      <c r="H42" s="12">
        <v>16</v>
      </c>
      <c r="I42" s="13">
        <v>44320</v>
      </c>
      <c r="J42" s="12" t="s">
        <v>23</v>
      </c>
      <c r="K42" s="12" t="s">
        <v>24</v>
      </c>
      <c r="L42" s="12" t="s">
        <v>167</v>
      </c>
      <c r="M42" s="12" t="s">
        <v>36</v>
      </c>
      <c r="N42" s="14">
        <v>253.33</v>
      </c>
      <c r="O42" s="12">
        <v>15</v>
      </c>
      <c r="P42" s="15" t="s">
        <v>102</v>
      </c>
      <c r="Q42" s="12" t="s">
        <v>168</v>
      </c>
      <c r="R42" s="15">
        <v>44323</v>
      </c>
      <c r="S42" s="12" t="s">
        <v>26</v>
      </c>
      <c r="T42" s="16">
        <f t="shared" si="1"/>
        <v>253.33</v>
      </c>
      <c r="U42" s="16">
        <f>N42</f>
        <v>253.33</v>
      </c>
    </row>
    <row r="43" spans="1:21" ht="63.75">
      <c r="A43" s="17">
        <v>130</v>
      </c>
      <c r="B43" s="17">
        <v>18189</v>
      </c>
      <c r="C43" s="17" t="str">
        <f>IF(ISBLANK(B43),"",VLOOKUP(B43,'[1]matrículas-nomes'!$A:$D,2,0))</f>
        <v>DENILSON MANCINI GONÇALVES DE PAIVA</v>
      </c>
      <c r="D43" s="17" t="str">
        <f>IF(ISBLANK(B43),"",VLOOKUP(B43,'[1]matrículas-nomes'!$A:$D,4,0))</f>
        <v>TECNICO JUDICIARIO/SEGURANCA E TRANSPORTE</v>
      </c>
      <c r="E43" s="17"/>
      <c r="F43" s="17" t="s">
        <v>27</v>
      </c>
      <c r="G43" s="6" t="s">
        <v>169</v>
      </c>
      <c r="H43" s="6">
        <v>23</v>
      </c>
      <c r="I43" s="7">
        <v>44341</v>
      </c>
      <c r="J43" s="6" t="s">
        <v>170</v>
      </c>
      <c r="K43" s="6" t="s">
        <v>171</v>
      </c>
      <c r="L43" s="6" t="s">
        <v>167</v>
      </c>
      <c r="M43" s="6" t="s">
        <v>36</v>
      </c>
      <c r="N43" s="8">
        <v>195.41</v>
      </c>
      <c r="O43" s="6">
        <v>14</v>
      </c>
      <c r="P43" s="9" t="s">
        <v>120</v>
      </c>
      <c r="Q43" s="6" t="s">
        <v>172</v>
      </c>
      <c r="R43" s="9">
        <v>44384</v>
      </c>
      <c r="S43" s="6" t="s">
        <v>26</v>
      </c>
      <c r="T43" s="31">
        <f t="shared" si="1"/>
        <v>195.41</v>
      </c>
      <c r="U43" s="8"/>
    </row>
    <row r="44" spans="1:21" ht="63.75">
      <c r="A44" s="25"/>
      <c r="B44" s="25"/>
      <c r="C44" s="25"/>
      <c r="D44" s="25"/>
      <c r="E44" s="25"/>
      <c r="F44" s="25"/>
      <c r="G44" s="6" t="s">
        <v>173</v>
      </c>
      <c r="H44" s="6">
        <v>61</v>
      </c>
      <c r="I44" s="7" t="s">
        <v>174</v>
      </c>
      <c r="J44" s="6" t="s">
        <v>175</v>
      </c>
      <c r="K44" s="6" t="s">
        <v>176</v>
      </c>
      <c r="L44" s="6" t="s">
        <v>177</v>
      </c>
      <c r="M44" s="6" t="s">
        <v>36</v>
      </c>
      <c r="N44" s="8">
        <v>2619.62</v>
      </c>
      <c r="O44" s="6">
        <v>23</v>
      </c>
      <c r="P44" s="9">
        <v>44483</v>
      </c>
      <c r="Q44" s="6">
        <v>155</v>
      </c>
      <c r="R44" s="9">
        <v>44425</v>
      </c>
      <c r="S44" s="6" t="s">
        <v>26</v>
      </c>
      <c r="T44" s="31">
        <f t="shared" si="1"/>
        <v>2619.62</v>
      </c>
      <c r="U44" s="8">
        <f>T44+T43</f>
        <v>2815.0299999999997</v>
      </c>
    </row>
    <row r="45" spans="1:21" ht="140.25">
      <c r="A45" s="11">
        <v>139</v>
      </c>
      <c r="B45" s="11">
        <v>14941</v>
      </c>
      <c r="C45" s="12" t="str">
        <f>IF(ISBLANK(B45),"",VLOOKUP(B45,'[1]matrículas-nomes'!$A:$D,2,0))</f>
        <v>BRUNO RIBEIRO CURTINHAS RACHID</v>
      </c>
      <c r="D45" s="12" t="str">
        <f>IF(ISBLANK(B45),"",VLOOKUP(B45,'[1]matrículas-nomes'!$A:$D,4,0))</f>
        <v>TECNICO JUDICIARIO/SEGURANCA E TRANSPORTE</v>
      </c>
      <c r="E45" s="11"/>
      <c r="F45" s="11" t="s">
        <v>27</v>
      </c>
      <c r="G45" s="12" t="s">
        <v>178</v>
      </c>
      <c r="H45" s="12">
        <v>25</v>
      </c>
      <c r="I45" s="13" t="s">
        <v>179</v>
      </c>
      <c r="J45" s="12" t="s">
        <v>180</v>
      </c>
      <c r="K45" s="12" t="s">
        <v>29</v>
      </c>
      <c r="L45" s="12" t="s">
        <v>25</v>
      </c>
      <c r="M45" s="12" t="s">
        <v>181</v>
      </c>
      <c r="N45" s="14">
        <v>2910</v>
      </c>
      <c r="O45" s="12">
        <v>15</v>
      </c>
      <c r="P45" s="15" t="s">
        <v>156</v>
      </c>
      <c r="Q45" s="12" t="s">
        <v>182</v>
      </c>
      <c r="R45" s="15">
        <v>44362</v>
      </c>
      <c r="S45" s="12" t="s">
        <v>26</v>
      </c>
      <c r="T45" s="14">
        <f t="shared" si="1"/>
        <v>2910</v>
      </c>
      <c r="U45" s="14">
        <f>T45</f>
        <v>2910</v>
      </c>
    </row>
    <row r="46" spans="1:21" ht="140.25">
      <c r="A46" s="6">
        <v>141</v>
      </c>
      <c r="B46" s="6">
        <v>15526</v>
      </c>
      <c r="C46" s="6" t="str">
        <f>IF(ISBLANK(B46),"",VLOOKUP(B46,'[1]matrículas-nomes'!$A:$D,2,0))</f>
        <v>ANDERSON GREGORY MEYER</v>
      </c>
      <c r="D46" s="6" t="str">
        <f>IF(ISBLANK(B46),"",VLOOKUP(B46,'[1]matrículas-nomes'!$A:$D,4,0))</f>
        <v>TECNICO JUDICIARIO/SEGURANCA E TRANSPORTE</v>
      </c>
      <c r="E46" s="6"/>
      <c r="F46" s="6" t="s">
        <v>27</v>
      </c>
      <c r="G46" s="6" t="s">
        <v>183</v>
      </c>
      <c r="H46" s="6">
        <v>27</v>
      </c>
      <c r="I46" s="7" t="s">
        <v>184</v>
      </c>
      <c r="J46" s="6" t="s">
        <v>180</v>
      </c>
      <c r="K46" s="6" t="s">
        <v>185</v>
      </c>
      <c r="L46" s="6" t="s">
        <v>25</v>
      </c>
      <c r="M46" s="6" t="s">
        <v>186</v>
      </c>
      <c r="N46" s="8">
        <v>2072</v>
      </c>
      <c r="O46" s="6">
        <v>16</v>
      </c>
      <c r="P46" s="9" t="s">
        <v>156</v>
      </c>
      <c r="Q46" s="6" t="s">
        <v>187</v>
      </c>
      <c r="R46" s="9">
        <v>44362</v>
      </c>
      <c r="S46" s="6" t="s">
        <v>26</v>
      </c>
      <c r="T46" s="10">
        <f t="shared" si="1"/>
        <v>2072</v>
      </c>
      <c r="U46" s="32">
        <f>T46</f>
        <v>2072</v>
      </c>
    </row>
    <row r="47" spans="1:21" ht="140.25">
      <c r="A47" s="11">
        <v>140</v>
      </c>
      <c r="B47" s="11">
        <v>18240</v>
      </c>
      <c r="C47" s="12" t="str">
        <f>IF(ISBLANK(B47),"",VLOOKUP(B47,'[1]matrículas-nomes'!$A:$D,2,0))</f>
        <v>CLAYTON ARAUJO LIMA</v>
      </c>
      <c r="D47" s="12" t="str">
        <f>IF(ISBLANK(B47),"",VLOOKUP(B47,'[1]matrículas-nomes'!$A:$D,4,0))</f>
        <v>TECNICO JUDICIARIO/SEGURANCA E TRANSPORTE</v>
      </c>
      <c r="E47" s="11"/>
      <c r="F47" s="11" t="s">
        <v>27</v>
      </c>
      <c r="G47" s="12" t="s">
        <v>188</v>
      </c>
      <c r="H47" s="12">
        <v>28</v>
      </c>
      <c r="I47" s="13" t="s">
        <v>184</v>
      </c>
      <c r="J47" s="12" t="s">
        <v>180</v>
      </c>
      <c r="K47" s="12" t="s">
        <v>24</v>
      </c>
      <c r="L47" s="12" t="s">
        <v>167</v>
      </c>
      <c r="M47" s="12" t="s">
        <v>186</v>
      </c>
      <c r="N47" s="14">
        <v>2445</v>
      </c>
      <c r="O47" s="12">
        <v>14</v>
      </c>
      <c r="P47" s="15" t="s">
        <v>156</v>
      </c>
      <c r="Q47" s="12" t="s">
        <v>157</v>
      </c>
      <c r="R47" s="15">
        <v>44362</v>
      </c>
      <c r="S47" s="12" t="s">
        <v>26</v>
      </c>
      <c r="T47" s="14">
        <f t="shared" si="1"/>
        <v>2445</v>
      </c>
      <c r="U47" s="14">
        <f>T47</f>
        <v>2445</v>
      </c>
    </row>
    <row r="48" spans="1:21" ht="89.25">
      <c r="A48" s="17">
        <v>151</v>
      </c>
      <c r="B48" s="17">
        <v>18436</v>
      </c>
      <c r="C48" s="17" t="str">
        <f>IF(ISBLANK(B48),"",VLOOKUP(B48,'[1]matrículas-nomes'!$A:$D,2,0))</f>
        <v>IGOR TEIXEIRA DOS SANTOS</v>
      </c>
      <c r="D48" s="17" t="str">
        <f>IF(ISBLANK(B48),"",VLOOKUP(B48,'[1]matrículas-nomes'!$A:$D,4,0))</f>
        <v>TECNICO JUDICIARIO/SEGURANCA E TRANSPORTE</v>
      </c>
      <c r="E48" s="17"/>
      <c r="F48" s="17" t="s">
        <v>27</v>
      </c>
      <c r="G48" s="6" t="s">
        <v>189</v>
      </c>
      <c r="H48" s="6">
        <v>30</v>
      </c>
      <c r="I48" s="7">
        <v>44355</v>
      </c>
      <c r="J48" s="6" t="s">
        <v>190</v>
      </c>
      <c r="K48" s="6" t="s">
        <v>191</v>
      </c>
      <c r="L48" s="6" t="s">
        <v>167</v>
      </c>
      <c r="M48" s="6"/>
      <c r="N48" s="8">
        <v>212</v>
      </c>
      <c r="O48" s="6">
        <v>7</v>
      </c>
      <c r="P48" s="9" t="s">
        <v>156</v>
      </c>
      <c r="Q48" s="6" t="s">
        <v>182</v>
      </c>
      <c r="R48" s="9">
        <v>44362</v>
      </c>
      <c r="S48" s="6" t="s">
        <v>26</v>
      </c>
      <c r="T48" s="10">
        <f t="shared" si="1"/>
        <v>212</v>
      </c>
      <c r="U48" s="6"/>
    </row>
    <row r="49" spans="1:21" ht="38.25">
      <c r="A49" s="25"/>
      <c r="B49" s="25"/>
      <c r="C49" s="25"/>
      <c r="D49" s="25"/>
      <c r="E49" s="25"/>
      <c r="F49" s="25"/>
      <c r="G49" s="6" t="s">
        <v>192</v>
      </c>
      <c r="H49" s="6">
        <v>105</v>
      </c>
      <c r="I49" s="7" t="s">
        <v>193</v>
      </c>
      <c r="J49" s="6" t="s">
        <v>194</v>
      </c>
      <c r="K49" s="6" t="s">
        <v>195</v>
      </c>
      <c r="L49" s="6" t="s">
        <v>25</v>
      </c>
      <c r="M49" s="6" t="s">
        <v>196</v>
      </c>
      <c r="N49" s="8">
        <v>3242.12</v>
      </c>
      <c r="O49" s="6">
        <v>15</v>
      </c>
      <c r="P49" s="9">
        <v>44483</v>
      </c>
      <c r="Q49" s="6">
        <v>155</v>
      </c>
      <c r="R49" s="9">
        <v>44474</v>
      </c>
      <c r="S49" s="6" t="s">
        <v>26</v>
      </c>
      <c r="T49" s="10">
        <f t="shared" si="1"/>
        <v>3242.12</v>
      </c>
      <c r="U49" s="33">
        <f>T49+T48</f>
        <v>3454.12</v>
      </c>
    </row>
    <row r="50" spans="1:21" ht="114.75">
      <c r="A50" s="23">
        <v>157</v>
      </c>
      <c r="B50" s="23">
        <v>11102</v>
      </c>
      <c r="C50" s="23" t="str">
        <f>IF(ISBLANK(B50),"",VLOOKUP(B50,'[1]matrículas-nomes'!$A:$D,2,0))</f>
        <v>ANDREA ALVES INOCENCIO</v>
      </c>
      <c r="D50" s="23" t="str">
        <f>IF(ISBLANK(B50),"",VLOOKUP(B50,'[1]matrículas-nomes'!$A:$D,4,0))</f>
        <v>TECNICO JUDICIARIO/DIGITACAO</v>
      </c>
      <c r="E50" s="23" t="s">
        <v>114</v>
      </c>
      <c r="F50" s="23" t="s">
        <v>27</v>
      </c>
      <c r="G50" s="12" t="s">
        <v>197</v>
      </c>
      <c r="H50" s="12">
        <v>32</v>
      </c>
      <c r="I50" s="13" t="s">
        <v>52</v>
      </c>
      <c r="J50" s="12" t="s">
        <v>198</v>
      </c>
      <c r="K50" s="12" t="s">
        <v>54</v>
      </c>
      <c r="L50" s="12" t="s">
        <v>35</v>
      </c>
      <c r="M50" s="12" t="s">
        <v>36</v>
      </c>
      <c r="N50" s="14">
        <v>1646.24</v>
      </c>
      <c r="O50" s="12">
        <v>16</v>
      </c>
      <c r="P50" s="15" t="s">
        <v>156</v>
      </c>
      <c r="Q50" s="12" t="s">
        <v>182</v>
      </c>
      <c r="R50" s="15">
        <v>44365</v>
      </c>
      <c r="S50" s="12" t="s">
        <v>26</v>
      </c>
      <c r="T50" s="14">
        <f t="shared" si="1"/>
        <v>1646.24</v>
      </c>
      <c r="U50" s="14"/>
    </row>
    <row r="51" spans="1:21" ht="204">
      <c r="A51" s="26"/>
      <c r="B51" s="26"/>
      <c r="C51" s="26"/>
      <c r="D51" s="26"/>
      <c r="E51" s="26"/>
      <c r="F51" s="26"/>
      <c r="G51" s="12" t="s">
        <v>199</v>
      </c>
      <c r="H51" s="12">
        <v>57</v>
      </c>
      <c r="I51" s="13" t="s">
        <v>58</v>
      </c>
      <c r="J51" s="12" t="s">
        <v>59</v>
      </c>
      <c r="K51" s="12" t="s">
        <v>60</v>
      </c>
      <c r="L51" s="12" t="s">
        <v>35</v>
      </c>
      <c r="M51" s="12" t="s">
        <v>36</v>
      </c>
      <c r="N51" s="14">
        <v>977.43</v>
      </c>
      <c r="O51" s="12">
        <v>12</v>
      </c>
      <c r="P51" s="15" t="s">
        <v>107</v>
      </c>
      <c r="Q51" s="12" t="s">
        <v>200</v>
      </c>
      <c r="R51" s="15">
        <v>44420</v>
      </c>
      <c r="S51" s="12" t="s">
        <v>26</v>
      </c>
      <c r="T51" s="14">
        <f t="shared" si="1"/>
        <v>977.43</v>
      </c>
      <c r="U51" s="14"/>
    </row>
    <row r="52" spans="1:21" ht="63.75">
      <c r="A52" s="26"/>
      <c r="B52" s="26"/>
      <c r="C52" s="26"/>
      <c r="D52" s="26"/>
      <c r="E52" s="26"/>
      <c r="F52" s="26"/>
      <c r="G52" s="12" t="s">
        <v>201</v>
      </c>
      <c r="H52" s="12">
        <v>95</v>
      </c>
      <c r="I52" s="13" t="s">
        <v>68</v>
      </c>
      <c r="J52" s="27" t="s">
        <v>69</v>
      </c>
      <c r="K52" s="12" t="s">
        <v>202</v>
      </c>
      <c r="L52" s="12" t="s">
        <v>71</v>
      </c>
      <c r="M52" s="12"/>
      <c r="N52" s="14">
        <v>1646.24</v>
      </c>
      <c r="O52" s="12">
        <v>20</v>
      </c>
      <c r="P52" s="15">
        <v>44483</v>
      </c>
      <c r="Q52" s="12">
        <v>155</v>
      </c>
      <c r="R52" s="15">
        <v>44459</v>
      </c>
      <c r="S52" s="12" t="s">
        <v>26</v>
      </c>
      <c r="T52" s="14">
        <f t="shared" si="1"/>
        <v>1646.24</v>
      </c>
      <c r="U52" s="14"/>
    </row>
    <row r="53" spans="1:21" ht="76.5">
      <c r="A53" s="26"/>
      <c r="B53" s="26"/>
      <c r="C53" s="26"/>
      <c r="D53" s="26"/>
      <c r="E53" s="26"/>
      <c r="F53" s="26"/>
      <c r="G53" s="12" t="s">
        <v>203</v>
      </c>
      <c r="H53" s="12">
        <v>96</v>
      </c>
      <c r="I53" s="13">
        <v>44448</v>
      </c>
      <c r="J53" s="27" t="s">
        <v>65</v>
      </c>
      <c r="K53" s="12" t="s">
        <v>66</v>
      </c>
      <c r="L53" s="12" t="s">
        <v>35</v>
      </c>
      <c r="M53" s="12"/>
      <c r="N53" s="14">
        <v>308.62</v>
      </c>
      <c r="O53" s="12">
        <v>15</v>
      </c>
      <c r="P53" s="15">
        <v>44483</v>
      </c>
      <c r="Q53" s="12">
        <v>155</v>
      </c>
      <c r="R53" s="15">
        <v>44459</v>
      </c>
      <c r="S53" s="12" t="s">
        <v>26</v>
      </c>
      <c r="T53" s="14">
        <f t="shared" si="1"/>
        <v>308.62</v>
      </c>
      <c r="U53" s="14"/>
    </row>
    <row r="54" spans="1:21" ht="51">
      <c r="A54" s="26"/>
      <c r="B54" s="26"/>
      <c r="C54" s="26"/>
      <c r="D54" s="26"/>
      <c r="E54" s="26"/>
      <c r="F54" s="26"/>
      <c r="G54" s="12" t="s">
        <v>204</v>
      </c>
      <c r="H54" s="12">
        <v>110</v>
      </c>
      <c r="I54" s="13">
        <v>44462</v>
      </c>
      <c r="J54" s="12" t="s">
        <v>205</v>
      </c>
      <c r="K54" s="12" t="s">
        <v>74</v>
      </c>
      <c r="L54" s="12" t="s">
        <v>35</v>
      </c>
      <c r="M54" s="12"/>
      <c r="N54" s="14">
        <v>308.62</v>
      </c>
      <c r="O54" s="12">
        <v>10</v>
      </c>
      <c r="P54" s="15">
        <v>44483</v>
      </c>
      <c r="Q54" s="12">
        <v>155</v>
      </c>
      <c r="R54" s="15">
        <v>44473</v>
      </c>
      <c r="S54" s="12" t="s">
        <v>26</v>
      </c>
      <c r="T54" s="14">
        <f t="shared" si="1"/>
        <v>308.62</v>
      </c>
      <c r="U54" s="14"/>
    </row>
    <row r="55" spans="1:21" ht="51">
      <c r="A55" s="26"/>
      <c r="B55" s="26"/>
      <c r="C55" s="26"/>
      <c r="D55" s="26"/>
      <c r="E55" s="26"/>
      <c r="F55" s="26"/>
      <c r="G55" s="12" t="s">
        <v>206</v>
      </c>
      <c r="H55" s="12">
        <v>124</v>
      </c>
      <c r="I55" s="13">
        <v>44469</v>
      </c>
      <c r="J55" s="12" t="s">
        <v>207</v>
      </c>
      <c r="K55" s="12" t="s">
        <v>34</v>
      </c>
      <c r="L55" s="12" t="s">
        <v>35</v>
      </c>
      <c r="M55" s="12"/>
      <c r="N55" s="14">
        <v>308.62</v>
      </c>
      <c r="O55" s="12">
        <v>12</v>
      </c>
      <c r="P55" s="15">
        <v>44483</v>
      </c>
      <c r="Q55" s="12">
        <v>155</v>
      </c>
      <c r="R55" s="15">
        <v>44475</v>
      </c>
      <c r="S55" s="12" t="s">
        <v>26</v>
      </c>
      <c r="T55" s="14">
        <f t="shared" si="1"/>
        <v>308.62</v>
      </c>
      <c r="U55" s="14"/>
    </row>
    <row r="56" spans="1:21" ht="51">
      <c r="A56" s="26"/>
      <c r="B56" s="26"/>
      <c r="C56" s="26"/>
      <c r="D56" s="26"/>
      <c r="E56" s="26"/>
      <c r="F56" s="26"/>
      <c r="G56" s="12" t="s">
        <v>208</v>
      </c>
      <c r="H56" s="12">
        <v>138</v>
      </c>
      <c r="I56" s="13">
        <v>44490</v>
      </c>
      <c r="J56" s="12" t="s">
        <v>209</v>
      </c>
      <c r="K56" s="12" t="s">
        <v>86</v>
      </c>
      <c r="L56" s="12" t="s">
        <v>35</v>
      </c>
      <c r="M56" s="12"/>
      <c r="N56" s="14">
        <v>308.62</v>
      </c>
      <c r="O56" s="12">
        <v>12</v>
      </c>
      <c r="P56" s="15">
        <v>44525</v>
      </c>
      <c r="Q56" s="12">
        <v>179</v>
      </c>
      <c r="R56" s="15">
        <v>44494</v>
      </c>
      <c r="S56" s="12" t="s">
        <v>26</v>
      </c>
      <c r="T56" s="14">
        <f t="shared" si="1"/>
        <v>308.62</v>
      </c>
      <c r="U56" s="14"/>
    </row>
    <row r="57" spans="1:21" ht="63.75">
      <c r="A57" s="26"/>
      <c r="B57" s="26"/>
      <c r="C57" s="26"/>
      <c r="D57" s="26"/>
      <c r="E57" s="26"/>
      <c r="F57" s="26"/>
      <c r="G57" s="12" t="s">
        <v>210</v>
      </c>
      <c r="H57" s="12">
        <v>139</v>
      </c>
      <c r="I57" s="13" t="s">
        <v>78</v>
      </c>
      <c r="J57" s="12" t="s">
        <v>211</v>
      </c>
      <c r="K57" s="12" t="s">
        <v>80</v>
      </c>
      <c r="L57" s="12" t="s">
        <v>35</v>
      </c>
      <c r="M57" s="12"/>
      <c r="N57" s="14">
        <v>977.43</v>
      </c>
      <c r="O57" s="12">
        <v>13</v>
      </c>
      <c r="P57" s="15">
        <v>44525</v>
      </c>
      <c r="Q57" s="12">
        <v>179</v>
      </c>
      <c r="R57" s="15">
        <v>44488</v>
      </c>
      <c r="S57" s="12" t="s">
        <v>26</v>
      </c>
      <c r="T57" s="14">
        <f t="shared" si="1"/>
        <v>977.43</v>
      </c>
      <c r="U57" s="14"/>
    </row>
    <row r="58" spans="1:21" ht="63.75">
      <c r="A58" s="26"/>
      <c r="B58" s="26"/>
      <c r="C58" s="26"/>
      <c r="D58" s="26"/>
      <c r="E58" s="26"/>
      <c r="F58" s="26"/>
      <c r="G58" s="12" t="s">
        <v>212</v>
      </c>
      <c r="H58" s="12">
        <v>140</v>
      </c>
      <c r="I58" s="13">
        <v>44476</v>
      </c>
      <c r="J58" s="12" t="s">
        <v>82</v>
      </c>
      <c r="K58" s="12" t="s">
        <v>83</v>
      </c>
      <c r="L58" s="12" t="s">
        <v>35</v>
      </c>
      <c r="M58" s="12"/>
      <c r="N58" s="14">
        <v>308.62</v>
      </c>
      <c r="O58" s="12">
        <v>11</v>
      </c>
      <c r="P58" s="15">
        <v>43794</v>
      </c>
      <c r="Q58" s="12">
        <v>179</v>
      </c>
      <c r="R58" s="15">
        <v>44482</v>
      </c>
      <c r="S58" s="12" t="s">
        <v>26</v>
      </c>
      <c r="T58" s="14">
        <f t="shared" si="1"/>
        <v>308.62</v>
      </c>
      <c r="U58" s="14"/>
    </row>
    <row r="59" spans="1:21" ht="63.75">
      <c r="A59" s="26"/>
      <c r="B59" s="26"/>
      <c r="C59" s="26"/>
      <c r="D59" s="26"/>
      <c r="E59" s="26"/>
      <c r="F59" s="26"/>
      <c r="G59" s="12" t="s">
        <v>213</v>
      </c>
      <c r="H59" s="12">
        <v>225</v>
      </c>
      <c r="I59" s="13" t="s">
        <v>88</v>
      </c>
      <c r="J59" s="12" t="s">
        <v>214</v>
      </c>
      <c r="K59" s="12" t="s">
        <v>83</v>
      </c>
      <c r="L59" s="12" t="s">
        <v>35</v>
      </c>
      <c r="M59" s="12"/>
      <c r="N59" s="14">
        <v>977.43</v>
      </c>
      <c r="O59" s="12">
        <v>13</v>
      </c>
      <c r="P59" s="15">
        <v>44545</v>
      </c>
      <c r="Q59" s="12">
        <v>190</v>
      </c>
      <c r="R59" s="15">
        <v>44522</v>
      </c>
      <c r="S59" s="12" t="s">
        <v>26</v>
      </c>
      <c r="T59" s="14">
        <f t="shared" si="1"/>
        <v>977.43</v>
      </c>
      <c r="U59" s="14"/>
    </row>
    <row r="60" spans="1:21" ht="63.75">
      <c r="A60" s="25"/>
      <c r="B60" s="25"/>
      <c r="C60" s="25"/>
      <c r="D60" s="25"/>
      <c r="E60" s="25"/>
      <c r="F60" s="25"/>
      <c r="G60" s="12" t="s">
        <v>215</v>
      </c>
      <c r="H60" s="12">
        <v>255</v>
      </c>
      <c r="I60" s="13" t="s">
        <v>216</v>
      </c>
      <c r="J60" s="12" t="s">
        <v>217</v>
      </c>
      <c r="K60" s="12" t="s">
        <v>218</v>
      </c>
      <c r="L60" s="12" t="s">
        <v>35</v>
      </c>
      <c r="M60" s="12" t="s">
        <v>219</v>
      </c>
      <c r="N60" s="14">
        <v>1646.24</v>
      </c>
      <c r="O60" s="12">
        <v>13</v>
      </c>
      <c r="P60" s="15">
        <v>44545</v>
      </c>
      <c r="Q60" s="12">
        <v>190</v>
      </c>
      <c r="R60" s="15">
        <v>44533</v>
      </c>
      <c r="S60" s="12" t="s">
        <v>26</v>
      </c>
      <c r="T60" s="14">
        <f t="shared" si="1"/>
        <v>1646.24</v>
      </c>
      <c r="U60" s="14">
        <f>T50+T51+T52+T53+T54+T55+T56+T57+T58+T59+T60</f>
        <v>9414.11</v>
      </c>
    </row>
    <row r="61" spans="1:21" ht="191.25">
      <c r="A61" s="17">
        <v>161</v>
      </c>
      <c r="B61" s="17">
        <v>14420</v>
      </c>
      <c r="C61" s="17" t="s">
        <v>220</v>
      </c>
      <c r="D61" s="17" t="s">
        <v>221</v>
      </c>
      <c r="E61" s="17" t="s">
        <v>114</v>
      </c>
      <c r="F61" s="17" t="s">
        <v>27</v>
      </c>
      <c r="G61" s="6" t="s">
        <v>222</v>
      </c>
      <c r="H61" s="6">
        <v>34</v>
      </c>
      <c r="I61" s="7" t="s">
        <v>52</v>
      </c>
      <c r="J61" s="6" t="s">
        <v>223</v>
      </c>
      <c r="K61" s="6" t="s">
        <v>54</v>
      </c>
      <c r="L61" s="6" t="s">
        <v>35</v>
      </c>
      <c r="M61" s="6"/>
      <c r="N61" s="8">
        <v>1422</v>
      </c>
      <c r="O61" s="6">
        <v>16</v>
      </c>
      <c r="P61" s="9" t="s">
        <v>156</v>
      </c>
      <c r="Q61" s="6" t="s">
        <v>224</v>
      </c>
      <c r="R61" s="9">
        <v>44365</v>
      </c>
      <c r="S61" s="6" t="s">
        <v>26</v>
      </c>
      <c r="T61" s="10">
        <f>N61</f>
        <v>1422</v>
      </c>
      <c r="U61" s="6"/>
    </row>
    <row r="62" spans="1:21" ht="204">
      <c r="A62" s="18"/>
      <c r="B62" s="18"/>
      <c r="C62" s="18"/>
      <c r="D62" s="18"/>
      <c r="E62" s="18"/>
      <c r="F62" s="18"/>
      <c r="G62" s="6" t="s">
        <v>225</v>
      </c>
      <c r="H62" s="6">
        <v>56</v>
      </c>
      <c r="I62" s="7" t="s">
        <v>58</v>
      </c>
      <c r="J62" s="6" t="s">
        <v>226</v>
      </c>
      <c r="K62" s="6" t="s">
        <v>60</v>
      </c>
      <c r="L62" s="6" t="s">
        <v>35</v>
      </c>
      <c r="M62" s="6" t="s">
        <v>36</v>
      </c>
      <c r="N62" s="8">
        <v>997.83</v>
      </c>
      <c r="O62" s="6">
        <v>12</v>
      </c>
      <c r="P62" s="9" t="s">
        <v>107</v>
      </c>
      <c r="Q62" s="6" t="s">
        <v>227</v>
      </c>
      <c r="R62" s="9">
        <v>44420</v>
      </c>
      <c r="S62" s="6" t="s">
        <v>26</v>
      </c>
      <c r="T62" s="10">
        <f t="shared" ref="T62:T66" si="2">N62</f>
        <v>997.83</v>
      </c>
      <c r="U62" s="33"/>
    </row>
    <row r="63" spans="1:21" ht="51">
      <c r="A63" s="18"/>
      <c r="B63" s="18"/>
      <c r="C63" s="18"/>
      <c r="D63" s="18"/>
      <c r="E63" s="18"/>
      <c r="F63" s="18"/>
      <c r="G63" s="6" t="s">
        <v>228</v>
      </c>
      <c r="H63" s="6">
        <v>137</v>
      </c>
      <c r="I63" s="7">
        <v>44476</v>
      </c>
      <c r="J63" s="6" t="s">
        <v>229</v>
      </c>
      <c r="K63" s="6" t="s">
        <v>83</v>
      </c>
      <c r="L63" s="6" t="s">
        <v>35</v>
      </c>
      <c r="M63" s="6"/>
      <c r="N63" s="8">
        <v>318.82</v>
      </c>
      <c r="O63" s="6">
        <v>11</v>
      </c>
      <c r="P63" s="9">
        <v>44525</v>
      </c>
      <c r="Q63" s="6">
        <v>179</v>
      </c>
      <c r="R63" s="9">
        <v>44483</v>
      </c>
      <c r="S63" s="6" t="s">
        <v>26</v>
      </c>
      <c r="T63" s="10">
        <f t="shared" si="2"/>
        <v>318.82</v>
      </c>
      <c r="U63" s="33"/>
    </row>
    <row r="64" spans="1:21" ht="63.75">
      <c r="A64" s="18"/>
      <c r="B64" s="18"/>
      <c r="C64" s="18"/>
      <c r="D64" s="18"/>
      <c r="E64" s="18"/>
      <c r="F64" s="18"/>
      <c r="G64" s="6" t="s">
        <v>230</v>
      </c>
      <c r="H64" s="6">
        <v>156</v>
      </c>
      <c r="I64" s="7" t="s">
        <v>78</v>
      </c>
      <c r="J64" s="6" t="s">
        <v>211</v>
      </c>
      <c r="K64" s="6" t="s">
        <v>80</v>
      </c>
      <c r="L64" s="6" t="s">
        <v>35</v>
      </c>
      <c r="M64" s="6" t="s">
        <v>231</v>
      </c>
      <c r="N64" s="8">
        <v>997.83</v>
      </c>
      <c r="O64" s="6">
        <v>13</v>
      </c>
      <c r="P64" s="9">
        <v>44525</v>
      </c>
      <c r="Q64" s="6">
        <v>179</v>
      </c>
      <c r="R64" s="9">
        <v>44489</v>
      </c>
      <c r="S64" s="6" t="s">
        <v>26</v>
      </c>
      <c r="T64" s="10">
        <f t="shared" si="2"/>
        <v>997.83</v>
      </c>
      <c r="U64" s="33"/>
    </row>
    <row r="65" spans="1:21" ht="51">
      <c r="A65" s="18"/>
      <c r="B65" s="18"/>
      <c r="C65" s="18"/>
      <c r="D65" s="18"/>
      <c r="E65" s="18"/>
      <c r="F65" s="18"/>
      <c r="G65" s="6" t="s">
        <v>232</v>
      </c>
      <c r="H65" s="6">
        <v>161</v>
      </c>
      <c r="I65" s="7">
        <v>44490</v>
      </c>
      <c r="J65" s="6" t="s">
        <v>209</v>
      </c>
      <c r="K65" s="6" t="s">
        <v>86</v>
      </c>
      <c r="L65" s="6" t="s">
        <v>35</v>
      </c>
      <c r="M65" s="6"/>
      <c r="N65" s="8">
        <v>318.82</v>
      </c>
      <c r="O65" s="6">
        <v>12</v>
      </c>
      <c r="P65" s="9">
        <v>44525</v>
      </c>
      <c r="Q65" s="6">
        <v>179</v>
      </c>
      <c r="R65" s="9">
        <v>44496</v>
      </c>
      <c r="S65" s="6" t="s">
        <v>26</v>
      </c>
      <c r="T65" s="10">
        <f t="shared" si="2"/>
        <v>318.82</v>
      </c>
      <c r="U65" s="33"/>
    </row>
    <row r="66" spans="1:21" ht="38.25">
      <c r="A66" s="18"/>
      <c r="B66" s="18"/>
      <c r="C66" s="18"/>
      <c r="D66" s="18"/>
      <c r="E66" s="18"/>
      <c r="F66" s="18"/>
      <c r="G66" s="6" t="s">
        <v>233</v>
      </c>
      <c r="H66" s="6">
        <v>182</v>
      </c>
      <c r="I66" s="7" t="s">
        <v>88</v>
      </c>
      <c r="J66" s="6" t="s">
        <v>234</v>
      </c>
      <c r="K66" s="6" t="s">
        <v>83</v>
      </c>
      <c r="L66" s="6" t="s">
        <v>35</v>
      </c>
      <c r="M66" s="6"/>
      <c r="N66" s="8">
        <v>997.83</v>
      </c>
      <c r="O66" s="6">
        <v>19</v>
      </c>
      <c r="P66" s="9">
        <v>44545</v>
      </c>
      <c r="Q66" s="6">
        <v>190</v>
      </c>
      <c r="R66" s="9">
        <v>44522</v>
      </c>
      <c r="S66" s="6" t="s">
        <v>26</v>
      </c>
      <c r="T66" s="10">
        <f t="shared" si="2"/>
        <v>997.83</v>
      </c>
      <c r="U66" s="33"/>
    </row>
    <row r="67" spans="1:21" ht="63.75">
      <c r="A67" s="24"/>
      <c r="B67" s="24"/>
      <c r="C67" s="24"/>
      <c r="D67" s="24"/>
      <c r="E67" s="24"/>
      <c r="F67" s="24"/>
      <c r="G67" s="17" t="s">
        <v>235</v>
      </c>
      <c r="H67" s="6">
        <v>217</v>
      </c>
      <c r="I67" s="7" t="s">
        <v>236</v>
      </c>
      <c r="J67" s="6" t="s">
        <v>217</v>
      </c>
      <c r="K67" s="6" t="s">
        <v>218</v>
      </c>
      <c r="L67" s="6" t="s">
        <v>35</v>
      </c>
      <c r="M67" s="6"/>
      <c r="N67" s="34">
        <v>1676.84</v>
      </c>
      <c r="O67" s="17">
        <v>18</v>
      </c>
      <c r="P67" s="6">
        <v>44545</v>
      </c>
      <c r="Q67" s="6">
        <v>190</v>
      </c>
      <c r="R67" s="35">
        <v>44533</v>
      </c>
      <c r="S67" s="34" t="s">
        <v>26</v>
      </c>
      <c r="T67" s="34">
        <f>N67</f>
        <v>1676.84</v>
      </c>
      <c r="U67" s="34">
        <f>T61+T62+T63+T64+T65+T66+T67+T68</f>
        <v>6729.97</v>
      </c>
    </row>
    <row r="68" spans="1:21" ht="63.75">
      <c r="A68" s="25"/>
      <c r="B68" s="25"/>
      <c r="C68" s="25"/>
      <c r="D68" s="25"/>
      <c r="E68" s="25"/>
      <c r="F68" s="25"/>
      <c r="G68" s="18"/>
      <c r="H68" s="6">
        <v>258</v>
      </c>
      <c r="I68" s="7">
        <v>44522</v>
      </c>
      <c r="J68" s="6" t="s">
        <v>237</v>
      </c>
      <c r="K68" s="6" t="s">
        <v>218</v>
      </c>
      <c r="L68" s="6" t="s">
        <v>35</v>
      </c>
      <c r="M68" s="6" t="s">
        <v>238</v>
      </c>
      <c r="N68" s="36"/>
      <c r="O68" s="25"/>
      <c r="P68" s="9">
        <v>44545</v>
      </c>
      <c r="Q68" s="6">
        <v>190</v>
      </c>
      <c r="R68" s="37"/>
      <c r="S68" s="36"/>
      <c r="T68" s="36"/>
      <c r="U68" s="36"/>
    </row>
    <row r="69" spans="1:21" ht="114.75">
      <c r="A69" s="23">
        <v>163</v>
      </c>
      <c r="B69" s="23">
        <v>10990</v>
      </c>
      <c r="C69" s="23" t="str">
        <f>IF(ISBLANK(B69),"",VLOOKUP(B69,'[1]matrículas-nomes'!$A:$D,2,0))</f>
        <v>LUCIENE DA CUNHA DAU MIGUEL</v>
      </c>
      <c r="D69" s="23" t="str">
        <f>IF(ISBLANK(B69),"",VLOOKUP(B69,'[1]matrículas-nomes'!$A:$D,4,0))</f>
        <v>ANALISTA JUDICIARIO (Lei 9421/96)</v>
      </c>
      <c r="E69" s="23" t="s">
        <v>239</v>
      </c>
      <c r="F69" s="23" t="s">
        <v>27</v>
      </c>
      <c r="G69" s="12" t="s">
        <v>240</v>
      </c>
      <c r="H69" s="12">
        <v>35</v>
      </c>
      <c r="I69" s="13" t="s">
        <v>52</v>
      </c>
      <c r="J69" s="27" t="s">
        <v>241</v>
      </c>
      <c r="K69" s="12" t="s">
        <v>54</v>
      </c>
      <c r="L69" s="12" t="s">
        <v>35</v>
      </c>
      <c r="M69" s="12" t="s">
        <v>36</v>
      </c>
      <c r="N69" s="14">
        <v>1676.84</v>
      </c>
      <c r="O69" s="12">
        <v>17</v>
      </c>
      <c r="P69" s="15" t="s">
        <v>156</v>
      </c>
      <c r="Q69" s="12" t="s">
        <v>242</v>
      </c>
      <c r="R69" s="15">
        <v>44365</v>
      </c>
      <c r="S69" s="12" t="s">
        <v>26</v>
      </c>
      <c r="T69" s="14">
        <f>N69</f>
        <v>1676.84</v>
      </c>
      <c r="U69" s="14"/>
    </row>
    <row r="70" spans="1:21" ht="204">
      <c r="A70" s="26"/>
      <c r="B70" s="26"/>
      <c r="C70" s="26"/>
      <c r="D70" s="26"/>
      <c r="E70" s="26"/>
      <c r="F70" s="26"/>
      <c r="G70" s="12" t="s">
        <v>243</v>
      </c>
      <c r="H70" s="12">
        <v>58</v>
      </c>
      <c r="I70" s="13" t="s">
        <v>58</v>
      </c>
      <c r="J70" s="27" t="s">
        <v>59</v>
      </c>
      <c r="K70" s="12" t="s">
        <v>60</v>
      </c>
      <c r="L70" s="12" t="s">
        <v>35</v>
      </c>
      <c r="M70" s="12" t="s">
        <v>36</v>
      </c>
      <c r="N70" s="14">
        <v>997.83</v>
      </c>
      <c r="O70" s="12">
        <v>12</v>
      </c>
      <c r="P70" s="15" t="s">
        <v>107</v>
      </c>
      <c r="Q70" s="12" t="s">
        <v>244</v>
      </c>
      <c r="R70" s="15">
        <v>44420</v>
      </c>
      <c r="S70" s="12" t="s">
        <v>26</v>
      </c>
      <c r="T70" s="14">
        <f t="shared" ref="T70:T78" si="3">N70</f>
        <v>997.83</v>
      </c>
      <c r="U70" s="14"/>
    </row>
    <row r="71" spans="1:21" ht="63.75">
      <c r="A71" s="26"/>
      <c r="B71" s="26"/>
      <c r="C71" s="26"/>
      <c r="D71" s="26"/>
      <c r="E71" s="26"/>
      <c r="F71" s="26"/>
      <c r="G71" s="12" t="s">
        <v>245</v>
      </c>
      <c r="H71" s="12">
        <v>85</v>
      </c>
      <c r="I71" s="13" t="s">
        <v>68</v>
      </c>
      <c r="J71" s="27" t="s">
        <v>69</v>
      </c>
      <c r="K71" s="12" t="s">
        <v>202</v>
      </c>
      <c r="L71" s="12" t="s">
        <v>71</v>
      </c>
      <c r="M71" s="12" t="s">
        <v>246</v>
      </c>
      <c r="N71" s="14">
        <v>0</v>
      </c>
      <c r="O71" s="12" t="s">
        <v>50</v>
      </c>
      <c r="P71" s="15">
        <v>44483</v>
      </c>
      <c r="Q71" s="12">
        <v>155</v>
      </c>
      <c r="R71" s="15">
        <v>44467</v>
      </c>
      <c r="S71" s="12" t="s">
        <v>26</v>
      </c>
      <c r="T71" s="14">
        <f t="shared" si="3"/>
        <v>0</v>
      </c>
      <c r="U71" s="14"/>
    </row>
    <row r="72" spans="1:21" ht="76.5">
      <c r="A72" s="26"/>
      <c r="B72" s="26"/>
      <c r="C72" s="26"/>
      <c r="D72" s="26"/>
      <c r="E72" s="26"/>
      <c r="F72" s="26"/>
      <c r="G72" s="12" t="s">
        <v>247</v>
      </c>
      <c r="H72" s="12">
        <v>89</v>
      </c>
      <c r="I72" s="13">
        <v>44448</v>
      </c>
      <c r="J72" s="27" t="s">
        <v>65</v>
      </c>
      <c r="K72" s="12" t="s">
        <v>66</v>
      </c>
      <c r="L72" s="12" t="s">
        <v>35</v>
      </c>
      <c r="M72" s="12"/>
      <c r="N72" s="14">
        <v>318.82</v>
      </c>
      <c r="O72" s="12">
        <v>13</v>
      </c>
      <c r="P72" s="15">
        <v>44483</v>
      </c>
      <c r="Q72" s="12">
        <v>155</v>
      </c>
      <c r="R72" s="15">
        <v>44459</v>
      </c>
      <c r="S72" s="12" t="s">
        <v>26</v>
      </c>
      <c r="T72" s="14">
        <f t="shared" si="3"/>
        <v>318.82</v>
      </c>
      <c r="U72" s="14"/>
    </row>
    <row r="73" spans="1:21" ht="51">
      <c r="A73" s="26"/>
      <c r="B73" s="26"/>
      <c r="C73" s="26"/>
      <c r="D73" s="26"/>
      <c r="E73" s="26"/>
      <c r="F73" s="26"/>
      <c r="G73" s="12" t="s">
        <v>248</v>
      </c>
      <c r="H73" s="12">
        <v>119</v>
      </c>
      <c r="I73" s="13">
        <v>44462</v>
      </c>
      <c r="J73" s="27" t="s">
        <v>73</v>
      </c>
      <c r="K73" s="12" t="s">
        <v>74</v>
      </c>
      <c r="L73" s="12" t="s">
        <v>35</v>
      </c>
      <c r="M73" s="12"/>
      <c r="N73" s="14">
        <v>318.82</v>
      </c>
      <c r="O73" s="12">
        <v>12</v>
      </c>
      <c r="P73" s="15">
        <v>44483</v>
      </c>
      <c r="Q73" s="12">
        <v>155</v>
      </c>
      <c r="R73" s="15">
        <v>44470</v>
      </c>
      <c r="S73" s="12" t="s">
        <v>26</v>
      </c>
      <c r="T73" s="14">
        <f t="shared" si="3"/>
        <v>318.82</v>
      </c>
      <c r="U73" s="14"/>
    </row>
    <row r="74" spans="1:21" ht="51">
      <c r="A74" s="26"/>
      <c r="B74" s="26"/>
      <c r="C74" s="26"/>
      <c r="D74" s="26"/>
      <c r="E74" s="26"/>
      <c r="F74" s="26"/>
      <c r="G74" s="12" t="s">
        <v>249</v>
      </c>
      <c r="H74" s="12">
        <v>122</v>
      </c>
      <c r="I74" s="13">
        <v>44469</v>
      </c>
      <c r="J74" s="27" t="s">
        <v>76</v>
      </c>
      <c r="K74" s="12" t="s">
        <v>34</v>
      </c>
      <c r="L74" s="12" t="s">
        <v>35</v>
      </c>
      <c r="M74" s="12"/>
      <c r="N74" s="14">
        <v>318.82</v>
      </c>
      <c r="O74" s="12">
        <v>11</v>
      </c>
      <c r="P74" s="15">
        <v>44483</v>
      </c>
      <c r="Q74" s="12">
        <v>155</v>
      </c>
      <c r="R74" s="15">
        <v>44475</v>
      </c>
      <c r="S74" s="12" t="s">
        <v>26</v>
      </c>
      <c r="T74" s="14">
        <f t="shared" si="3"/>
        <v>318.82</v>
      </c>
      <c r="U74" s="14"/>
    </row>
    <row r="75" spans="1:21" ht="63.75">
      <c r="A75" s="26"/>
      <c r="B75" s="26"/>
      <c r="C75" s="26"/>
      <c r="D75" s="26"/>
      <c r="E75" s="26"/>
      <c r="F75" s="26"/>
      <c r="G75" s="12" t="s">
        <v>250</v>
      </c>
      <c r="H75" s="12">
        <v>157</v>
      </c>
      <c r="I75" s="13" t="s">
        <v>78</v>
      </c>
      <c r="J75" s="12" t="s">
        <v>211</v>
      </c>
      <c r="K75" s="12" t="s">
        <v>80</v>
      </c>
      <c r="L75" s="12" t="s">
        <v>35</v>
      </c>
      <c r="M75" s="12" t="s">
        <v>231</v>
      </c>
      <c r="N75" s="14">
        <v>997.83</v>
      </c>
      <c r="O75" s="12">
        <v>13</v>
      </c>
      <c r="P75" s="15">
        <v>44525</v>
      </c>
      <c r="Q75" s="12">
        <v>179</v>
      </c>
      <c r="R75" s="15">
        <v>44489</v>
      </c>
      <c r="S75" s="12" t="s">
        <v>26</v>
      </c>
      <c r="T75" s="14">
        <f t="shared" si="3"/>
        <v>997.83</v>
      </c>
      <c r="U75" s="14"/>
    </row>
    <row r="76" spans="1:21" ht="51">
      <c r="A76" s="26"/>
      <c r="B76" s="26"/>
      <c r="C76" s="26"/>
      <c r="D76" s="26"/>
      <c r="E76" s="26"/>
      <c r="F76" s="26"/>
      <c r="G76" s="12" t="s">
        <v>251</v>
      </c>
      <c r="H76" s="12">
        <v>162</v>
      </c>
      <c r="I76" s="13">
        <v>44490</v>
      </c>
      <c r="J76" s="27" t="s">
        <v>85</v>
      </c>
      <c r="K76" s="12" t="s">
        <v>86</v>
      </c>
      <c r="L76" s="12" t="s">
        <v>35</v>
      </c>
      <c r="M76" s="12"/>
      <c r="N76" s="14">
        <v>318.82</v>
      </c>
      <c r="O76" s="12">
        <v>12</v>
      </c>
      <c r="P76" s="15">
        <v>44525</v>
      </c>
      <c r="Q76" s="12">
        <v>179</v>
      </c>
      <c r="R76" s="15">
        <v>44496</v>
      </c>
      <c r="S76" s="12" t="s">
        <v>26</v>
      </c>
      <c r="T76" s="14">
        <f t="shared" si="3"/>
        <v>318.82</v>
      </c>
      <c r="U76" s="14"/>
    </row>
    <row r="77" spans="1:21" ht="38.25">
      <c r="A77" s="26"/>
      <c r="B77" s="26"/>
      <c r="C77" s="26"/>
      <c r="D77" s="26"/>
      <c r="E77" s="26"/>
      <c r="F77" s="26"/>
      <c r="G77" s="12" t="s">
        <v>252</v>
      </c>
      <c r="H77" s="12">
        <v>206</v>
      </c>
      <c r="I77" s="13" t="s">
        <v>88</v>
      </c>
      <c r="J77" s="27" t="s">
        <v>253</v>
      </c>
      <c r="K77" s="12" t="s">
        <v>83</v>
      </c>
      <c r="L77" s="12" t="s">
        <v>35</v>
      </c>
      <c r="M77" s="12"/>
      <c r="N77" s="14">
        <v>997.83</v>
      </c>
      <c r="O77" s="12">
        <v>11</v>
      </c>
      <c r="P77" s="15">
        <v>44545</v>
      </c>
      <c r="Q77" s="12">
        <v>190</v>
      </c>
      <c r="R77" s="15">
        <v>44522</v>
      </c>
      <c r="S77" s="12" t="s">
        <v>26</v>
      </c>
      <c r="T77" s="14">
        <f t="shared" si="3"/>
        <v>997.83</v>
      </c>
      <c r="U77" s="14"/>
    </row>
    <row r="78" spans="1:21" ht="63.75">
      <c r="A78" s="25"/>
      <c r="B78" s="25"/>
      <c r="C78" s="25"/>
      <c r="D78" s="25"/>
      <c r="E78" s="25"/>
      <c r="F78" s="25"/>
      <c r="G78" s="12" t="s">
        <v>254</v>
      </c>
      <c r="H78" s="12">
        <v>259</v>
      </c>
      <c r="I78" s="13" t="s">
        <v>216</v>
      </c>
      <c r="J78" s="12" t="s">
        <v>237</v>
      </c>
      <c r="K78" s="12" t="s">
        <v>218</v>
      </c>
      <c r="L78" s="12" t="s">
        <v>35</v>
      </c>
      <c r="M78" s="12" t="s">
        <v>231</v>
      </c>
      <c r="N78" s="14">
        <v>1676.84</v>
      </c>
      <c r="O78" s="12">
        <v>13</v>
      </c>
      <c r="P78" s="15">
        <v>44545</v>
      </c>
      <c r="Q78" s="12">
        <v>190</v>
      </c>
      <c r="R78" s="15">
        <v>44533</v>
      </c>
      <c r="S78" s="12" t="s">
        <v>26</v>
      </c>
      <c r="T78" s="14">
        <f t="shared" si="3"/>
        <v>1676.84</v>
      </c>
      <c r="U78" s="14">
        <f>T69+T70+T71+T72+T73+T74+T75+T76+T77+T78</f>
        <v>7622.4500000000007</v>
      </c>
    </row>
    <row r="79" spans="1:21" ht="191.25">
      <c r="A79" s="17">
        <v>166</v>
      </c>
      <c r="B79" s="17">
        <v>14556</v>
      </c>
      <c r="C79" s="17" t="str">
        <f>IF(ISBLANK(B79),"",VLOOKUP(B79,'[1]matrículas-nomes'!$A:$D,2,0))</f>
        <v>DIEGO CARLOS SILVA DE LIMA</v>
      </c>
      <c r="D79" s="17" t="str">
        <f>IF(ISBLANK(B79),"",VLOOKUP(B79,'[1]matrículas-nomes'!$A:$D,4,0))</f>
        <v>TECNICO JUDICIARIO</v>
      </c>
      <c r="E79" s="17" t="s">
        <v>30</v>
      </c>
      <c r="F79" s="17" t="s">
        <v>27</v>
      </c>
      <c r="G79" s="6" t="s">
        <v>255</v>
      </c>
      <c r="H79" s="6">
        <v>36</v>
      </c>
      <c r="I79" s="7" t="s">
        <v>52</v>
      </c>
      <c r="J79" s="6" t="s">
        <v>223</v>
      </c>
      <c r="K79" s="6" t="s">
        <v>54</v>
      </c>
      <c r="L79" s="6" t="s">
        <v>35</v>
      </c>
      <c r="M79" s="6" t="s">
        <v>43</v>
      </c>
      <c r="N79" s="8">
        <v>1315.61</v>
      </c>
      <c r="O79" s="6">
        <v>21</v>
      </c>
      <c r="P79" s="9" t="s">
        <v>55</v>
      </c>
      <c r="Q79" s="6" t="s">
        <v>256</v>
      </c>
      <c r="R79" s="9">
        <v>44365</v>
      </c>
      <c r="S79" s="6" t="s">
        <v>26</v>
      </c>
      <c r="T79" s="10">
        <f>N79</f>
        <v>1315.61</v>
      </c>
      <c r="U79" s="6"/>
    </row>
    <row r="80" spans="1:21" ht="102">
      <c r="A80" s="24"/>
      <c r="B80" s="24"/>
      <c r="C80" s="24"/>
      <c r="D80" s="24"/>
      <c r="E80" s="24"/>
      <c r="F80" s="24"/>
      <c r="G80" s="6" t="s">
        <v>257</v>
      </c>
      <c r="H80" s="6">
        <v>54</v>
      </c>
      <c r="I80" s="7" t="s">
        <v>58</v>
      </c>
      <c r="J80" s="6" t="s">
        <v>258</v>
      </c>
      <c r="K80" s="6" t="s">
        <v>60</v>
      </c>
      <c r="L80" s="6" t="s">
        <v>35</v>
      </c>
      <c r="M80" s="6" t="s">
        <v>43</v>
      </c>
      <c r="N80" s="8">
        <v>778.84</v>
      </c>
      <c r="O80" s="6">
        <v>12</v>
      </c>
      <c r="P80" s="9" t="s">
        <v>259</v>
      </c>
      <c r="Q80" s="6" t="s">
        <v>260</v>
      </c>
      <c r="R80" s="9">
        <v>44420</v>
      </c>
      <c r="S80" s="6" t="s">
        <v>26</v>
      </c>
      <c r="T80" s="10">
        <f t="shared" ref="T80:T81" si="4">N80</f>
        <v>778.84</v>
      </c>
      <c r="U80" s="6"/>
    </row>
    <row r="81" spans="1:21" ht="204">
      <c r="A81" s="25"/>
      <c r="B81" s="25"/>
      <c r="C81" s="25"/>
      <c r="D81" s="25"/>
      <c r="E81" s="25"/>
      <c r="F81" s="25"/>
      <c r="G81" s="6" t="s">
        <v>261</v>
      </c>
      <c r="H81" s="6">
        <v>170</v>
      </c>
      <c r="I81" s="7" t="s">
        <v>128</v>
      </c>
      <c r="J81" s="20" t="s">
        <v>129</v>
      </c>
      <c r="K81" s="6" t="s">
        <v>83</v>
      </c>
      <c r="L81" s="6" t="s">
        <v>35</v>
      </c>
      <c r="M81" s="6"/>
      <c r="N81" s="8">
        <v>778.84</v>
      </c>
      <c r="O81" s="6">
        <v>13</v>
      </c>
      <c r="P81" s="9">
        <v>44525</v>
      </c>
      <c r="Q81" s="6">
        <v>179</v>
      </c>
      <c r="R81" s="9">
        <v>44503</v>
      </c>
      <c r="S81" s="6" t="s">
        <v>26</v>
      </c>
      <c r="T81" s="10">
        <f t="shared" si="4"/>
        <v>778.84</v>
      </c>
      <c r="U81" s="33">
        <f>T81+T80+T79</f>
        <v>2873.29</v>
      </c>
    </row>
    <row r="82" spans="1:21" ht="63.75">
      <c r="A82" s="23">
        <v>170</v>
      </c>
      <c r="B82" s="23">
        <v>18138</v>
      </c>
      <c r="C82" s="23" t="str">
        <f>IF(ISBLANK(B82),"",VLOOKUP(B82,'[1]matrículas-nomes'!$A:$D,2,0))</f>
        <v>VICTOR COUTINHO IACCARINO</v>
      </c>
      <c r="D82" s="23" t="str">
        <f>IF(ISBLANK(B82),"",VLOOKUP(B82,'[1]matrículas-nomes'!$A:$D,4,0))</f>
        <v>TECNICO JUDICIARIO/SEGURANCA E TRANSPORTE</v>
      </c>
      <c r="E82" s="23" t="s">
        <v>114</v>
      </c>
      <c r="F82" s="23" t="s">
        <v>27</v>
      </c>
      <c r="G82" s="12" t="s">
        <v>262</v>
      </c>
      <c r="H82" s="12">
        <v>39</v>
      </c>
      <c r="I82" s="13" t="s">
        <v>52</v>
      </c>
      <c r="J82" s="12" t="s">
        <v>263</v>
      </c>
      <c r="K82" s="12" t="s">
        <v>54</v>
      </c>
      <c r="L82" s="12" t="s">
        <v>35</v>
      </c>
      <c r="M82" s="12" t="s">
        <v>43</v>
      </c>
      <c r="N82" s="14">
        <v>1422</v>
      </c>
      <c r="O82" s="12">
        <v>15</v>
      </c>
      <c r="P82" s="15" t="s">
        <v>264</v>
      </c>
      <c r="Q82" s="12" t="s">
        <v>265</v>
      </c>
      <c r="R82" s="15">
        <v>44368</v>
      </c>
      <c r="S82" s="12" t="s">
        <v>26</v>
      </c>
      <c r="T82" s="14">
        <f>N82</f>
        <v>1422</v>
      </c>
      <c r="U82" s="14"/>
    </row>
    <row r="83" spans="1:21" ht="76.5">
      <c r="A83" s="38"/>
      <c r="B83" s="26"/>
      <c r="C83" s="26"/>
      <c r="D83" s="26"/>
      <c r="E83" s="26"/>
      <c r="F83" s="26"/>
      <c r="G83" s="12" t="s">
        <v>266</v>
      </c>
      <c r="H83" s="12">
        <v>87</v>
      </c>
      <c r="I83" s="13" t="s">
        <v>68</v>
      </c>
      <c r="J83" s="12" t="s">
        <v>267</v>
      </c>
      <c r="K83" s="12" t="s">
        <v>202</v>
      </c>
      <c r="L83" s="12" t="s">
        <v>71</v>
      </c>
      <c r="M83" s="12"/>
      <c r="N83" s="14">
        <v>1349.39</v>
      </c>
      <c r="O83" s="12">
        <v>20</v>
      </c>
      <c r="P83" s="15">
        <v>44483</v>
      </c>
      <c r="Q83" s="12">
        <v>155</v>
      </c>
      <c r="R83" s="15">
        <v>44459</v>
      </c>
      <c r="S83" s="12" t="s">
        <v>26</v>
      </c>
      <c r="T83" s="14">
        <f t="shared" ref="T83:T90" si="5">N83</f>
        <v>1349.39</v>
      </c>
      <c r="U83" s="14"/>
    </row>
    <row r="84" spans="1:21" ht="76.5">
      <c r="A84" s="38"/>
      <c r="B84" s="26"/>
      <c r="C84" s="26"/>
      <c r="D84" s="26"/>
      <c r="E84" s="26"/>
      <c r="F84" s="26"/>
      <c r="G84" s="12" t="s">
        <v>268</v>
      </c>
      <c r="H84" s="12">
        <v>90</v>
      </c>
      <c r="I84" s="13">
        <v>44448</v>
      </c>
      <c r="J84" s="12" t="s">
        <v>269</v>
      </c>
      <c r="K84" s="12" t="s">
        <v>270</v>
      </c>
      <c r="L84" s="12" t="s">
        <v>35</v>
      </c>
      <c r="M84" s="12"/>
      <c r="N84" s="14">
        <v>253.33</v>
      </c>
      <c r="O84" s="12">
        <v>15</v>
      </c>
      <c r="P84" s="15">
        <v>44483</v>
      </c>
      <c r="Q84" s="12">
        <v>155</v>
      </c>
      <c r="R84" s="15">
        <v>44459</v>
      </c>
      <c r="S84" s="12" t="s">
        <v>26</v>
      </c>
      <c r="T84" s="14">
        <f t="shared" si="5"/>
        <v>253.33</v>
      </c>
      <c r="U84" s="14"/>
    </row>
    <row r="85" spans="1:21" ht="51">
      <c r="A85" s="38"/>
      <c r="B85" s="26"/>
      <c r="C85" s="26"/>
      <c r="D85" s="26"/>
      <c r="E85" s="26"/>
      <c r="F85" s="26"/>
      <c r="G85" s="12" t="s">
        <v>271</v>
      </c>
      <c r="H85" s="12">
        <v>107</v>
      </c>
      <c r="I85" s="13">
        <v>44462</v>
      </c>
      <c r="J85" s="12" t="s">
        <v>205</v>
      </c>
      <c r="K85" s="12" t="s">
        <v>74</v>
      </c>
      <c r="L85" s="12" t="s">
        <v>35</v>
      </c>
      <c r="M85" s="12"/>
      <c r="N85" s="14">
        <v>253.33</v>
      </c>
      <c r="O85" s="12">
        <v>10</v>
      </c>
      <c r="P85" s="15">
        <v>44483</v>
      </c>
      <c r="Q85" s="12">
        <v>155</v>
      </c>
      <c r="R85" s="15">
        <v>44473</v>
      </c>
      <c r="S85" s="12" t="s">
        <v>26</v>
      </c>
      <c r="T85" s="14">
        <f t="shared" si="5"/>
        <v>253.33</v>
      </c>
      <c r="U85" s="14"/>
    </row>
    <row r="86" spans="1:21" ht="51">
      <c r="A86" s="38"/>
      <c r="B86" s="26"/>
      <c r="C86" s="26"/>
      <c r="D86" s="26"/>
      <c r="E86" s="26"/>
      <c r="F86" s="26"/>
      <c r="G86" s="12" t="s">
        <v>272</v>
      </c>
      <c r="H86" s="12">
        <v>146</v>
      </c>
      <c r="I86" s="13">
        <v>44476</v>
      </c>
      <c r="J86" s="12" t="s">
        <v>229</v>
      </c>
      <c r="K86" s="12" t="s">
        <v>83</v>
      </c>
      <c r="L86" s="12" t="s">
        <v>35</v>
      </c>
      <c r="M86" s="12"/>
      <c r="N86" s="14">
        <v>253.33</v>
      </c>
      <c r="O86" s="12">
        <v>13</v>
      </c>
      <c r="P86" s="15">
        <v>44525</v>
      </c>
      <c r="Q86" s="12">
        <v>179</v>
      </c>
      <c r="R86" s="15">
        <v>44482</v>
      </c>
      <c r="S86" s="12" t="s">
        <v>26</v>
      </c>
      <c r="T86" s="14">
        <f t="shared" si="5"/>
        <v>253.33</v>
      </c>
      <c r="U86" s="14"/>
    </row>
    <row r="87" spans="1:21" ht="76.5">
      <c r="A87" s="38"/>
      <c r="B87" s="26"/>
      <c r="C87" s="26"/>
      <c r="D87" s="26"/>
      <c r="E87" s="26"/>
      <c r="F87" s="26"/>
      <c r="G87" s="12" t="s">
        <v>273</v>
      </c>
      <c r="H87" s="12">
        <v>149</v>
      </c>
      <c r="I87" s="13" t="s">
        <v>78</v>
      </c>
      <c r="J87" s="12" t="s">
        <v>274</v>
      </c>
      <c r="K87" s="12" t="s">
        <v>80</v>
      </c>
      <c r="L87" s="12" t="s">
        <v>35</v>
      </c>
      <c r="M87" s="12"/>
      <c r="N87" s="14">
        <v>801.36</v>
      </c>
      <c r="O87" s="12">
        <v>12</v>
      </c>
      <c r="P87" s="15">
        <v>44525</v>
      </c>
      <c r="Q87" s="12">
        <v>179</v>
      </c>
      <c r="R87" s="15">
        <v>44488</v>
      </c>
      <c r="S87" s="12" t="s">
        <v>26</v>
      </c>
      <c r="T87" s="14">
        <f t="shared" si="5"/>
        <v>801.36</v>
      </c>
      <c r="U87" s="14"/>
    </row>
    <row r="88" spans="1:21" ht="51">
      <c r="A88" s="38"/>
      <c r="B88" s="26"/>
      <c r="C88" s="26"/>
      <c r="D88" s="26"/>
      <c r="E88" s="26"/>
      <c r="F88" s="26"/>
      <c r="G88" s="12" t="s">
        <v>275</v>
      </c>
      <c r="H88" s="12">
        <v>153</v>
      </c>
      <c r="I88" s="13">
        <v>44490</v>
      </c>
      <c r="J88" s="12" t="s">
        <v>209</v>
      </c>
      <c r="K88" s="12" t="s">
        <v>86</v>
      </c>
      <c r="L88" s="12" t="s">
        <v>35</v>
      </c>
      <c r="M88" s="12"/>
      <c r="N88" s="14">
        <v>253.33</v>
      </c>
      <c r="O88" s="12">
        <v>13</v>
      </c>
      <c r="P88" s="15">
        <v>44525</v>
      </c>
      <c r="Q88" s="12">
        <v>179</v>
      </c>
      <c r="R88" s="15">
        <v>44496</v>
      </c>
      <c r="S88" s="12" t="s">
        <v>26</v>
      </c>
      <c r="T88" s="14">
        <f t="shared" si="5"/>
        <v>253.33</v>
      </c>
      <c r="U88" s="14"/>
    </row>
    <row r="89" spans="1:21" ht="63.75">
      <c r="A89" s="38"/>
      <c r="B89" s="26"/>
      <c r="C89" s="26"/>
      <c r="D89" s="26"/>
      <c r="E89" s="26"/>
      <c r="F89" s="26"/>
      <c r="G89" s="12" t="s">
        <v>276</v>
      </c>
      <c r="H89" s="12">
        <v>211</v>
      </c>
      <c r="I89" s="13" t="s">
        <v>88</v>
      </c>
      <c r="J89" s="12" t="s">
        <v>277</v>
      </c>
      <c r="K89" s="12" t="s">
        <v>83</v>
      </c>
      <c r="L89" s="12" t="s">
        <v>35</v>
      </c>
      <c r="M89" s="12"/>
      <c r="N89" s="14">
        <v>801.36</v>
      </c>
      <c r="O89" s="12">
        <v>20</v>
      </c>
      <c r="P89" s="15">
        <v>44545</v>
      </c>
      <c r="Q89" s="12">
        <v>190</v>
      </c>
      <c r="R89" s="15">
        <v>44522</v>
      </c>
      <c r="S89" s="12" t="s">
        <v>26</v>
      </c>
      <c r="T89" s="14">
        <f t="shared" si="5"/>
        <v>801.36</v>
      </c>
      <c r="U89" s="14"/>
    </row>
    <row r="90" spans="1:21" ht="63.75">
      <c r="A90" s="39"/>
      <c r="B90" s="28"/>
      <c r="C90" s="28"/>
      <c r="D90" s="28"/>
      <c r="E90" s="28"/>
      <c r="F90" s="25"/>
      <c r="G90" s="12" t="s">
        <v>278</v>
      </c>
      <c r="H90" s="12">
        <v>257</v>
      </c>
      <c r="I90" s="13" t="s">
        <v>216</v>
      </c>
      <c r="J90" s="12" t="s">
        <v>279</v>
      </c>
      <c r="K90" s="12" t="s">
        <v>218</v>
      </c>
      <c r="L90" s="12" t="s">
        <v>35</v>
      </c>
      <c r="M90" s="12"/>
      <c r="N90" s="14">
        <v>1676.84</v>
      </c>
      <c r="O90" s="12">
        <v>21</v>
      </c>
      <c r="P90" s="15">
        <v>44545</v>
      </c>
      <c r="Q90" s="12">
        <v>190</v>
      </c>
      <c r="R90" s="15">
        <v>44533</v>
      </c>
      <c r="S90" s="12" t="s">
        <v>26</v>
      </c>
      <c r="T90" s="14">
        <f t="shared" si="5"/>
        <v>1676.84</v>
      </c>
      <c r="U90" s="14">
        <f>T82+T83+T84+T85+T86+T87+T88+T89+T90</f>
        <v>7064.2699999999995</v>
      </c>
    </row>
    <row r="91" spans="1:21" ht="114.75">
      <c r="A91" s="17">
        <v>175</v>
      </c>
      <c r="B91" s="17">
        <v>13545</v>
      </c>
      <c r="C91" s="17" t="str">
        <f>IF(ISBLANK(B91),"",VLOOKUP(B91,'[1]matrículas-nomes'!$A:$D,2,0))</f>
        <v>MONIQUE CARBONEL RABELLO</v>
      </c>
      <c r="D91" s="17" t="str">
        <f>IF(ISBLANK(B91),"",VLOOKUP(B91,'[1]matrículas-nomes'!$A:$D,4,0))</f>
        <v>TECNICO JUDICIARIO</v>
      </c>
      <c r="E91" s="17" t="s">
        <v>114</v>
      </c>
      <c r="F91" s="17" t="s">
        <v>27</v>
      </c>
      <c r="G91" s="6" t="s">
        <v>280</v>
      </c>
      <c r="H91" s="6">
        <v>40</v>
      </c>
      <c r="I91" s="7" t="s">
        <v>52</v>
      </c>
      <c r="J91" s="6" t="s">
        <v>281</v>
      </c>
      <c r="K91" s="6" t="s">
        <v>54</v>
      </c>
      <c r="L91" s="6" t="s">
        <v>35</v>
      </c>
      <c r="M91" s="6" t="s">
        <v>36</v>
      </c>
      <c r="N91" s="8">
        <v>1646.24</v>
      </c>
      <c r="O91" s="6">
        <v>17</v>
      </c>
      <c r="P91" s="9" t="s">
        <v>156</v>
      </c>
      <c r="Q91" s="6" t="s">
        <v>157</v>
      </c>
      <c r="R91" s="9">
        <v>44365</v>
      </c>
      <c r="S91" s="6" t="s">
        <v>26</v>
      </c>
      <c r="T91" s="10">
        <f>N91</f>
        <v>1646.24</v>
      </c>
      <c r="U91" s="6"/>
    </row>
    <row r="92" spans="1:21" ht="76.5">
      <c r="A92" s="18"/>
      <c r="B92" s="18"/>
      <c r="C92" s="18"/>
      <c r="D92" s="18"/>
      <c r="E92" s="18"/>
      <c r="F92" s="18"/>
      <c r="G92" s="6" t="s">
        <v>282</v>
      </c>
      <c r="H92" s="6">
        <v>234</v>
      </c>
      <c r="I92" s="7" t="s">
        <v>88</v>
      </c>
      <c r="J92" s="6" t="s">
        <v>283</v>
      </c>
      <c r="K92" s="6" t="s">
        <v>83</v>
      </c>
      <c r="L92" s="6" t="s">
        <v>35</v>
      </c>
      <c r="M92" s="6"/>
      <c r="N92" s="8">
        <v>977.43</v>
      </c>
      <c r="O92" s="6">
        <v>13</v>
      </c>
      <c r="P92" s="9">
        <v>44545</v>
      </c>
      <c r="Q92" s="6">
        <v>190</v>
      </c>
      <c r="R92" s="9">
        <v>44522</v>
      </c>
      <c r="S92" s="6" t="s">
        <v>26</v>
      </c>
      <c r="T92" s="10">
        <f t="shared" ref="T92:T93" si="6">N92</f>
        <v>977.43</v>
      </c>
      <c r="U92" s="6"/>
    </row>
    <row r="93" spans="1:21" ht="63.75">
      <c r="A93" s="25"/>
      <c r="B93" s="25"/>
      <c r="C93" s="25"/>
      <c r="D93" s="25"/>
      <c r="E93" s="25"/>
      <c r="F93" s="25"/>
      <c r="G93" s="6" t="s">
        <v>284</v>
      </c>
      <c r="H93" s="6">
        <v>260</v>
      </c>
      <c r="I93" s="7" t="s">
        <v>216</v>
      </c>
      <c r="J93" s="6" t="s">
        <v>217</v>
      </c>
      <c r="K93" s="6" t="s">
        <v>218</v>
      </c>
      <c r="L93" s="6" t="s">
        <v>35</v>
      </c>
      <c r="M93" s="6" t="s">
        <v>285</v>
      </c>
      <c r="N93" s="8">
        <v>1646.24</v>
      </c>
      <c r="O93" s="6">
        <v>13</v>
      </c>
      <c r="P93" s="9">
        <v>44545</v>
      </c>
      <c r="Q93" s="6">
        <v>190</v>
      </c>
      <c r="R93" s="9">
        <v>44533</v>
      </c>
      <c r="S93" s="6" t="s">
        <v>26</v>
      </c>
      <c r="T93" s="10">
        <f t="shared" si="6"/>
        <v>1646.24</v>
      </c>
      <c r="U93" s="33">
        <f>T93+T92+T91</f>
        <v>4269.91</v>
      </c>
    </row>
    <row r="94" spans="1:21" ht="76.5">
      <c r="A94" s="23">
        <v>173</v>
      </c>
      <c r="B94" s="23">
        <v>11639</v>
      </c>
      <c r="C94" s="23" t="str">
        <f>IF(ISBLANK(B94),"",VLOOKUP(B94,'[1]matrículas-nomes'!$A:$D,2,0))</f>
        <v>CLAUDIA MESQUITA REZENDE RANGEL</v>
      </c>
      <c r="D94" s="23" t="str">
        <f>IF(ISBLANK(B94),"",VLOOKUP(B94,'[1]matrículas-nomes'!$A:$D,4,0))</f>
        <v>TECNICO JUDICIARIO</v>
      </c>
      <c r="E94" s="23" t="s">
        <v>114</v>
      </c>
      <c r="F94" s="23" t="s">
        <v>27</v>
      </c>
      <c r="G94" s="12" t="s">
        <v>286</v>
      </c>
      <c r="H94" s="12">
        <v>41</v>
      </c>
      <c r="I94" s="13" t="s">
        <v>52</v>
      </c>
      <c r="J94" s="12" t="s">
        <v>287</v>
      </c>
      <c r="K94" s="12" t="s">
        <v>54</v>
      </c>
      <c r="L94" s="12" t="s">
        <v>35</v>
      </c>
      <c r="M94" s="12" t="s">
        <v>36</v>
      </c>
      <c r="N94" s="14">
        <v>1676.84</v>
      </c>
      <c r="O94" s="12">
        <v>14</v>
      </c>
      <c r="P94" s="15" t="s">
        <v>156</v>
      </c>
      <c r="Q94" s="12" t="s">
        <v>187</v>
      </c>
      <c r="R94" s="15">
        <v>44365</v>
      </c>
      <c r="S94" s="12" t="s">
        <v>26</v>
      </c>
      <c r="T94" s="14">
        <f>N94</f>
        <v>1676.84</v>
      </c>
      <c r="U94" s="14"/>
    </row>
    <row r="95" spans="1:21" ht="51">
      <c r="A95" s="26"/>
      <c r="B95" s="26"/>
      <c r="C95" s="26"/>
      <c r="D95" s="26"/>
      <c r="E95" s="26"/>
      <c r="F95" s="26"/>
      <c r="G95" s="12" t="s">
        <v>288</v>
      </c>
      <c r="H95" s="12">
        <v>133</v>
      </c>
      <c r="I95" s="13">
        <v>44476</v>
      </c>
      <c r="J95" s="12" t="s">
        <v>229</v>
      </c>
      <c r="K95" s="12" t="s">
        <v>83</v>
      </c>
      <c r="L95" s="12" t="s">
        <v>35</v>
      </c>
      <c r="M95" s="12" t="s">
        <v>231</v>
      </c>
      <c r="N95" s="14">
        <v>318.82</v>
      </c>
      <c r="O95" s="12">
        <v>11</v>
      </c>
      <c r="P95" s="15">
        <v>44525</v>
      </c>
      <c r="Q95" s="12">
        <v>179</v>
      </c>
      <c r="R95" s="15">
        <v>44487</v>
      </c>
      <c r="S95" s="12" t="s">
        <v>26</v>
      </c>
      <c r="T95" s="14">
        <f t="shared" ref="T95:T118" si="7">N95</f>
        <v>318.82</v>
      </c>
      <c r="U95" s="14"/>
    </row>
    <row r="96" spans="1:21" ht="76.5">
      <c r="A96" s="26"/>
      <c r="B96" s="26"/>
      <c r="C96" s="26"/>
      <c r="D96" s="26"/>
      <c r="E96" s="26"/>
      <c r="F96" s="26"/>
      <c r="G96" s="12" t="s">
        <v>289</v>
      </c>
      <c r="H96" s="12">
        <v>229</v>
      </c>
      <c r="I96" s="13" t="s">
        <v>88</v>
      </c>
      <c r="J96" s="12" t="s">
        <v>290</v>
      </c>
      <c r="K96" s="12" t="s">
        <v>83</v>
      </c>
      <c r="L96" s="12" t="s">
        <v>35</v>
      </c>
      <c r="M96" s="12" t="s">
        <v>291</v>
      </c>
      <c r="N96" s="14">
        <v>997.83</v>
      </c>
      <c r="O96" s="12">
        <v>13</v>
      </c>
      <c r="P96" s="15">
        <v>44545</v>
      </c>
      <c r="Q96" s="12">
        <v>190</v>
      </c>
      <c r="R96" s="15">
        <v>44522</v>
      </c>
      <c r="S96" s="12" t="s">
        <v>26</v>
      </c>
      <c r="T96" s="14">
        <f t="shared" si="7"/>
        <v>997.83</v>
      </c>
      <c r="U96" s="14"/>
    </row>
    <row r="97" spans="1:21" ht="63.75">
      <c r="A97" s="25"/>
      <c r="B97" s="25"/>
      <c r="C97" s="25"/>
      <c r="D97" s="25"/>
      <c r="E97" s="25"/>
      <c r="F97" s="25"/>
      <c r="G97" s="12" t="s">
        <v>292</v>
      </c>
      <c r="H97" s="12">
        <v>261</v>
      </c>
      <c r="I97" s="13" t="s">
        <v>216</v>
      </c>
      <c r="J97" s="12" t="s">
        <v>217</v>
      </c>
      <c r="K97" s="12" t="s">
        <v>218</v>
      </c>
      <c r="L97" s="12" t="s">
        <v>35</v>
      </c>
      <c r="M97" s="12" t="s">
        <v>219</v>
      </c>
      <c r="N97" s="14">
        <v>1676.84</v>
      </c>
      <c r="O97" s="12">
        <v>16</v>
      </c>
      <c r="P97" s="15">
        <v>44545</v>
      </c>
      <c r="Q97" s="12">
        <v>190</v>
      </c>
      <c r="R97" s="15">
        <v>44533</v>
      </c>
      <c r="S97" s="12" t="s">
        <v>26</v>
      </c>
      <c r="T97" s="14">
        <f t="shared" si="7"/>
        <v>1676.84</v>
      </c>
      <c r="U97" s="14">
        <f>T97+T96+T95+T94</f>
        <v>4670.33</v>
      </c>
    </row>
    <row r="98" spans="1:21" ht="102">
      <c r="A98" s="17">
        <v>211</v>
      </c>
      <c r="B98" s="17">
        <v>18442</v>
      </c>
      <c r="C98" s="17" t="str">
        <f>IF(ISBLANK(B98),"",VLOOKUP(B98,'[1]matrículas-nomes'!$A:$D,2,0))</f>
        <v>LARISSA LIMA AZEVEDO</v>
      </c>
      <c r="D98" s="17" t="str">
        <f>IF(ISBLANK(B98),"",VLOOKUP(B98,'[1]matrículas-nomes'!$A:$D,4,0))</f>
        <v>TECNICO JUDICIARIO</v>
      </c>
      <c r="E98" s="17" t="s">
        <v>293</v>
      </c>
      <c r="F98" s="17" t="s">
        <v>27</v>
      </c>
      <c r="G98" s="6" t="s">
        <v>294</v>
      </c>
      <c r="H98" s="6">
        <v>43</v>
      </c>
      <c r="I98" s="7" t="s">
        <v>295</v>
      </c>
      <c r="J98" s="6" t="s">
        <v>296</v>
      </c>
      <c r="K98" s="6" t="s">
        <v>297</v>
      </c>
      <c r="L98" s="6" t="s">
        <v>35</v>
      </c>
      <c r="M98" s="6" t="s">
        <v>298</v>
      </c>
      <c r="N98" s="8">
        <v>778.46</v>
      </c>
      <c r="O98" s="6">
        <v>16</v>
      </c>
      <c r="P98" s="9" t="s">
        <v>107</v>
      </c>
      <c r="Q98" s="6" t="s">
        <v>299</v>
      </c>
      <c r="R98" s="9">
        <v>44399</v>
      </c>
      <c r="S98" s="6" t="s">
        <v>26</v>
      </c>
      <c r="T98" s="10">
        <f t="shared" si="7"/>
        <v>778.46</v>
      </c>
      <c r="U98" s="6"/>
    </row>
    <row r="99" spans="1:21" ht="89.25">
      <c r="A99" s="25"/>
      <c r="B99" s="25"/>
      <c r="C99" s="25"/>
      <c r="D99" s="25"/>
      <c r="E99" s="25"/>
      <c r="F99" s="25"/>
      <c r="G99" s="6" t="s">
        <v>300</v>
      </c>
      <c r="H99" s="6">
        <v>45</v>
      </c>
      <c r="I99" s="7" t="s">
        <v>301</v>
      </c>
      <c r="J99" s="6" t="s">
        <v>296</v>
      </c>
      <c r="K99" s="6" t="s">
        <v>297</v>
      </c>
      <c r="L99" s="6" t="s">
        <v>35</v>
      </c>
      <c r="M99" s="6" t="s">
        <v>302</v>
      </c>
      <c r="N99" s="8">
        <v>778.46</v>
      </c>
      <c r="O99" s="6">
        <v>13</v>
      </c>
      <c r="P99" s="9" t="s">
        <v>107</v>
      </c>
      <c r="Q99" s="6" t="s">
        <v>299</v>
      </c>
      <c r="R99" s="9">
        <v>44397</v>
      </c>
      <c r="S99" s="6" t="s">
        <v>26</v>
      </c>
      <c r="T99" s="10">
        <f t="shared" si="7"/>
        <v>778.46</v>
      </c>
      <c r="U99" s="33">
        <f>T99+T98</f>
        <v>1556.92</v>
      </c>
    </row>
    <row r="100" spans="1:21" ht="102">
      <c r="A100" s="23">
        <v>216</v>
      </c>
      <c r="B100" s="23">
        <v>12019</v>
      </c>
      <c r="C100" s="23" t="str">
        <f>IF(ISBLANK(B100),"",VLOOKUP(B100,'[1]matrículas-nomes'!$A:$D,2,0))</f>
        <v>ANTONIO CARLOS VIEIRA DE ALMEIDA</v>
      </c>
      <c r="D100" s="23" t="str">
        <f>IF(ISBLANK(B100),"",VLOOKUP(B100,'[1]matrículas-nomes'!$A:$D,4,0))</f>
        <v>TECNICO JUDICIARIO/SEGURANCA E TRANSPORTE</v>
      </c>
      <c r="E100" s="23"/>
      <c r="F100" s="23" t="s">
        <v>27</v>
      </c>
      <c r="G100" s="12" t="s">
        <v>303</v>
      </c>
      <c r="H100" s="12">
        <v>44</v>
      </c>
      <c r="I100" s="13" t="s">
        <v>295</v>
      </c>
      <c r="J100" s="12" t="s">
        <v>296</v>
      </c>
      <c r="K100" s="12" t="s">
        <v>297</v>
      </c>
      <c r="L100" s="12" t="s">
        <v>35</v>
      </c>
      <c r="M100" s="12" t="s">
        <v>304</v>
      </c>
      <c r="N100" s="14">
        <v>801.36</v>
      </c>
      <c r="O100" s="12">
        <v>3</v>
      </c>
      <c r="P100" s="15" t="s">
        <v>107</v>
      </c>
      <c r="Q100" s="12" t="s">
        <v>200</v>
      </c>
      <c r="R100" s="15">
        <v>44391</v>
      </c>
      <c r="S100" s="12" t="s">
        <v>26</v>
      </c>
      <c r="T100" s="14">
        <f t="shared" si="7"/>
        <v>801.36</v>
      </c>
      <c r="U100" s="14"/>
    </row>
    <row r="101" spans="1:21" ht="76.5">
      <c r="A101" s="25"/>
      <c r="B101" s="25"/>
      <c r="C101" s="25"/>
      <c r="D101" s="25"/>
      <c r="E101" s="25"/>
      <c r="F101" s="25"/>
      <c r="G101" s="12" t="s">
        <v>305</v>
      </c>
      <c r="H101" s="12">
        <v>271</v>
      </c>
      <c r="I101" s="13">
        <v>44545</v>
      </c>
      <c r="J101" s="12" t="s">
        <v>306</v>
      </c>
      <c r="K101" s="12" t="s">
        <v>307</v>
      </c>
      <c r="L101" s="12" t="s">
        <v>35</v>
      </c>
      <c r="M101" s="12"/>
      <c r="N101" s="14">
        <v>253.33</v>
      </c>
      <c r="O101" s="12"/>
      <c r="P101" s="15"/>
      <c r="Q101" s="12"/>
      <c r="R101" s="15"/>
      <c r="S101" s="12"/>
      <c r="T101" s="14">
        <f t="shared" si="7"/>
        <v>253.33</v>
      </c>
      <c r="U101" s="14">
        <f>T101+T100</f>
        <v>1054.69</v>
      </c>
    </row>
    <row r="102" spans="1:21" ht="114.75">
      <c r="A102" s="6">
        <v>218</v>
      </c>
      <c r="B102" s="6">
        <v>14488</v>
      </c>
      <c r="C102" s="6" t="str">
        <f>IF(ISBLANK(B102),"",VLOOKUP(B102,'[1]matrículas-nomes'!$A:$D,2,0))</f>
        <v>RODRIGO MORAES</v>
      </c>
      <c r="D102" s="6" t="str">
        <f>IF(ISBLANK(B102),"",VLOOKUP(B102,'[1]matrículas-nomes'!$A:$D,4,0))</f>
        <v>TECNICO JUDICIARIO/SEGURANCA E TRANSPORTE</v>
      </c>
      <c r="E102" s="6" t="s">
        <v>308</v>
      </c>
      <c r="F102" s="6" t="s">
        <v>27</v>
      </c>
      <c r="G102" s="6" t="s">
        <v>309</v>
      </c>
      <c r="H102" s="6">
        <v>46</v>
      </c>
      <c r="I102" s="7" t="s">
        <v>301</v>
      </c>
      <c r="J102" s="6" t="s">
        <v>310</v>
      </c>
      <c r="K102" s="6" t="s">
        <v>70</v>
      </c>
      <c r="L102" s="6" t="s">
        <v>35</v>
      </c>
      <c r="M102" s="6"/>
      <c r="N102" s="8">
        <v>635</v>
      </c>
      <c r="O102" s="6">
        <v>13</v>
      </c>
      <c r="P102" s="9" t="s">
        <v>107</v>
      </c>
      <c r="Q102" s="6" t="s">
        <v>227</v>
      </c>
      <c r="R102" s="9">
        <v>44397</v>
      </c>
      <c r="S102" s="6" t="s">
        <v>26</v>
      </c>
      <c r="T102" s="10">
        <f t="shared" si="7"/>
        <v>635</v>
      </c>
      <c r="U102" s="32">
        <f>T102</f>
        <v>635</v>
      </c>
    </row>
    <row r="103" spans="1:21" ht="89.25">
      <c r="A103" s="40">
        <v>234</v>
      </c>
      <c r="B103" s="40">
        <v>10355</v>
      </c>
      <c r="C103" s="40" t="str">
        <f>IF(ISBLANK(B103),"",VLOOKUP(B103,'[1]matrículas-nomes'!$A:$D,2,0))</f>
        <v>MARCO ANTONIO ALVES DE ALMEIDA</v>
      </c>
      <c r="D103" s="40" t="str">
        <f>IF(ISBLANK(B103),"",VLOOKUP(B103,'[1]matrículas-nomes'!$A:$D,4,0))</f>
        <v>TECNICO JUDICIARIO/SEGURANCA E TRANSPORTE</v>
      </c>
      <c r="E103" s="40" t="s">
        <v>308</v>
      </c>
      <c r="F103" s="40" t="s">
        <v>27</v>
      </c>
      <c r="G103" s="12" t="s">
        <v>311</v>
      </c>
      <c r="H103" s="12">
        <v>47</v>
      </c>
      <c r="I103" s="13">
        <v>44406</v>
      </c>
      <c r="J103" s="12" t="s">
        <v>312</v>
      </c>
      <c r="K103" s="12" t="s">
        <v>313</v>
      </c>
      <c r="L103" s="12" t="s">
        <v>35</v>
      </c>
      <c r="M103" s="12" t="s">
        <v>36</v>
      </c>
      <c r="N103" s="14">
        <v>235.53</v>
      </c>
      <c r="O103" s="12">
        <v>17</v>
      </c>
      <c r="P103" s="15" t="s">
        <v>107</v>
      </c>
      <c r="Q103" s="12" t="s">
        <v>244</v>
      </c>
      <c r="R103" s="15">
        <v>44412</v>
      </c>
      <c r="S103" s="12" t="s">
        <v>26</v>
      </c>
      <c r="T103" s="14">
        <f t="shared" si="7"/>
        <v>235.53</v>
      </c>
      <c r="U103" s="14"/>
    </row>
    <row r="104" spans="1:21" ht="76.5">
      <c r="A104" s="41"/>
      <c r="B104" s="41"/>
      <c r="C104" s="41"/>
      <c r="D104" s="41"/>
      <c r="E104" s="41"/>
      <c r="F104" s="41"/>
      <c r="G104" s="12" t="s">
        <v>314</v>
      </c>
      <c r="H104" s="12">
        <v>100</v>
      </c>
      <c r="I104" s="13">
        <v>44452</v>
      </c>
      <c r="J104" s="12" t="s">
        <v>315</v>
      </c>
      <c r="K104" s="12" t="s">
        <v>83</v>
      </c>
      <c r="L104" s="12" t="s">
        <v>35</v>
      </c>
      <c r="M104" s="12"/>
      <c r="N104" s="14">
        <v>235.53</v>
      </c>
      <c r="O104" s="12">
        <v>13</v>
      </c>
      <c r="P104" s="15">
        <v>44483</v>
      </c>
      <c r="Q104" s="12">
        <v>155</v>
      </c>
      <c r="R104" s="15">
        <v>44467</v>
      </c>
      <c r="S104" s="12" t="s">
        <v>26</v>
      </c>
      <c r="T104" s="14">
        <f t="shared" si="7"/>
        <v>235.53</v>
      </c>
      <c r="U104" s="14"/>
    </row>
    <row r="105" spans="1:21" ht="89.25">
      <c r="A105" s="41"/>
      <c r="B105" s="41"/>
      <c r="C105" s="41"/>
      <c r="D105" s="41"/>
      <c r="E105" s="41"/>
      <c r="F105" s="41"/>
      <c r="G105" s="12" t="s">
        <v>316</v>
      </c>
      <c r="H105" s="12">
        <v>152</v>
      </c>
      <c r="I105" s="13">
        <v>44480</v>
      </c>
      <c r="J105" s="12" t="s">
        <v>317</v>
      </c>
      <c r="K105" s="12" t="s">
        <v>83</v>
      </c>
      <c r="L105" s="12" t="s">
        <v>35</v>
      </c>
      <c r="M105" s="12" t="s">
        <v>231</v>
      </c>
      <c r="N105" s="14">
        <v>235.53</v>
      </c>
      <c r="O105" s="12">
        <v>3</v>
      </c>
      <c r="P105" s="15">
        <v>44525</v>
      </c>
      <c r="Q105" s="12">
        <v>179</v>
      </c>
      <c r="R105" s="15">
        <v>44487</v>
      </c>
      <c r="S105" s="12" t="s">
        <v>26</v>
      </c>
      <c r="T105" s="14">
        <f t="shared" si="7"/>
        <v>235.53</v>
      </c>
      <c r="U105" s="14"/>
    </row>
    <row r="106" spans="1:21" ht="114.75">
      <c r="A106" s="41"/>
      <c r="B106" s="41"/>
      <c r="C106" s="41"/>
      <c r="D106" s="41"/>
      <c r="E106" s="41"/>
      <c r="F106" s="41"/>
      <c r="G106" s="12" t="s">
        <v>318</v>
      </c>
      <c r="H106" s="12">
        <v>163</v>
      </c>
      <c r="I106" s="13" t="s">
        <v>128</v>
      </c>
      <c r="J106" s="12" t="s">
        <v>319</v>
      </c>
      <c r="K106" s="12" t="s">
        <v>83</v>
      </c>
      <c r="L106" s="12" t="s">
        <v>35</v>
      </c>
      <c r="M106" s="12"/>
      <c r="N106" s="14">
        <v>765.76</v>
      </c>
      <c r="O106" s="12">
        <v>14</v>
      </c>
      <c r="P106" s="15">
        <v>44525</v>
      </c>
      <c r="Q106" s="12">
        <v>179</v>
      </c>
      <c r="R106" s="15">
        <v>44497</v>
      </c>
      <c r="S106" s="12" t="s">
        <v>26</v>
      </c>
      <c r="T106" s="14">
        <f t="shared" si="7"/>
        <v>765.76</v>
      </c>
      <c r="U106" s="14"/>
    </row>
    <row r="107" spans="1:21" ht="25.5">
      <c r="A107" s="41"/>
      <c r="B107" s="41"/>
      <c r="C107" s="41"/>
      <c r="D107" s="41"/>
      <c r="E107" s="41"/>
      <c r="F107" s="41"/>
      <c r="G107" s="12" t="s">
        <v>320</v>
      </c>
      <c r="H107" s="12">
        <v>169</v>
      </c>
      <c r="I107" s="13">
        <v>44496</v>
      </c>
      <c r="J107" s="12" t="s">
        <v>321</v>
      </c>
      <c r="K107" s="12" t="s">
        <v>83</v>
      </c>
      <c r="L107" s="12" t="s">
        <v>35</v>
      </c>
      <c r="M107" s="12"/>
      <c r="N107" s="14">
        <v>235.53</v>
      </c>
      <c r="O107" s="12">
        <v>13</v>
      </c>
      <c r="P107" s="15">
        <v>44525</v>
      </c>
      <c r="Q107" s="12">
        <v>179</v>
      </c>
      <c r="R107" s="15">
        <v>44508</v>
      </c>
      <c r="S107" s="12" t="s">
        <v>26</v>
      </c>
      <c r="T107" s="14">
        <f t="shared" si="7"/>
        <v>235.53</v>
      </c>
      <c r="U107" s="14"/>
    </row>
    <row r="108" spans="1:21" ht="102">
      <c r="A108" s="41"/>
      <c r="B108" s="41"/>
      <c r="C108" s="41"/>
      <c r="D108" s="41"/>
      <c r="E108" s="41"/>
      <c r="F108" s="41"/>
      <c r="G108" s="12" t="s">
        <v>322</v>
      </c>
      <c r="H108" s="12">
        <v>203</v>
      </c>
      <c r="I108" s="13">
        <v>44504</v>
      </c>
      <c r="J108" s="12" t="s">
        <v>323</v>
      </c>
      <c r="K108" s="12" t="s">
        <v>83</v>
      </c>
      <c r="L108" s="12" t="s">
        <v>35</v>
      </c>
      <c r="M108" s="12"/>
      <c r="N108" s="14">
        <v>235.53</v>
      </c>
      <c r="O108" s="12">
        <v>13</v>
      </c>
      <c r="P108" s="15">
        <v>44545</v>
      </c>
      <c r="Q108" s="12">
        <v>190</v>
      </c>
      <c r="R108" s="15">
        <v>44512</v>
      </c>
      <c r="S108" s="12" t="s">
        <v>26</v>
      </c>
      <c r="T108" s="14">
        <f t="shared" si="7"/>
        <v>235.53</v>
      </c>
      <c r="U108" s="14"/>
    </row>
    <row r="109" spans="1:21" ht="127.5">
      <c r="A109" s="42"/>
      <c r="B109" s="42"/>
      <c r="C109" s="42"/>
      <c r="D109" s="42"/>
      <c r="E109" s="42"/>
      <c r="F109" s="42"/>
      <c r="G109" s="12" t="s">
        <v>324</v>
      </c>
      <c r="H109" s="12">
        <v>237</v>
      </c>
      <c r="I109" s="13">
        <v>44512</v>
      </c>
      <c r="J109" s="12" t="s">
        <v>325</v>
      </c>
      <c r="K109" s="12" t="s">
        <v>83</v>
      </c>
      <c r="L109" s="12" t="s">
        <v>35</v>
      </c>
      <c r="M109" s="12"/>
      <c r="N109" s="14">
        <v>235.53</v>
      </c>
      <c r="O109" s="12">
        <v>13</v>
      </c>
      <c r="P109" s="15">
        <v>44545</v>
      </c>
      <c r="Q109" s="12">
        <v>190</v>
      </c>
      <c r="R109" s="15">
        <v>44519</v>
      </c>
      <c r="S109" s="12" t="s">
        <v>26</v>
      </c>
      <c r="T109" s="14">
        <f t="shared" si="7"/>
        <v>235.53</v>
      </c>
      <c r="U109" s="14"/>
    </row>
    <row r="110" spans="1:21" ht="63.75">
      <c r="A110" s="43"/>
      <c r="B110" s="43"/>
      <c r="C110" s="43"/>
      <c r="D110" s="43"/>
      <c r="E110" s="43"/>
      <c r="F110" s="43"/>
      <c r="G110" s="12" t="s">
        <v>326</v>
      </c>
      <c r="H110" s="12">
        <v>240</v>
      </c>
      <c r="I110" s="13">
        <v>44516</v>
      </c>
      <c r="J110" s="12" t="s">
        <v>327</v>
      </c>
      <c r="K110" s="12" t="s">
        <v>83</v>
      </c>
      <c r="L110" s="12" t="s">
        <v>35</v>
      </c>
      <c r="M110" s="12"/>
      <c r="N110" s="14">
        <v>235.53</v>
      </c>
      <c r="O110" s="12">
        <v>10</v>
      </c>
      <c r="P110" s="15">
        <v>44545</v>
      </c>
      <c r="Q110" s="12">
        <v>190</v>
      </c>
      <c r="R110" s="15">
        <v>44524</v>
      </c>
      <c r="S110" s="12" t="s">
        <v>26</v>
      </c>
      <c r="T110" s="14">
        <f t="shared" si="7"/>
        <v>235.53</v>
      </c>
      <c r="U110" s="14">
        <f>T103+T104+T105+T106+T107+T108+T109+T110</f>
        <v>2414.4700000000003</v>
      </c>
    </row>
    <row r="111" spans="1:21" ht="63.75">
      <c r="A111" s="17">
        <v>237</v>
      </c>
      <c r="B111" s="17">
        <v>18389</v>
      </c>
      <c r="C111" s="17" t="str">
        <f>IF(ISBLANK(B111),"",VLOOKUP(B111,'[1]matrículas-nomes'!$A:$D,2,0))</f>
        <v>ADÊNISSON FERNANDO DE JESUS SILVA</v>
      </c>
      <c r="D111" s="17" t="str">
        <f>IF(ISBLANK(B111),"",VLOOKUP(B111,'[1]matrículas-nomes'!$A:$D,4,0))</f>
        <v>TECNICO JUDICIARIO/SEGURANCA E TRANSPORTE</v>
      </c>
      <c r="E111" s="17" t="s">
        <v>308</v>
      </c>
      <c r="F111" s="17" t="s">
        <v>27</v>
      </c>
      <c r="G111" s="6" t="s">
        <v>328</v>
      </c>
      <c r="H111" s="6">
        <v>48</v>
      </c>
      <c r="I111" s="7" t="s">
        <v>58</v>
      </c>
      <c r="J111" s="6" t="s">
        <v>329</v>
      </c>
      <c r="K111" s="6" t="s">
        <v>60</v>
      </c>
      <c r="L111" s="6" t="s">
        <v>35</v>
      </c>
      <c r="M111" s="6" t="s">
        <v>36</v>
      </c>
      <c r="N111" s="8">
        <v>775.62</v>
      </c>
      <c r="O111" s="6">
        <v>13</v>
      </c>
      <c r="P111" s="9" t="s">
        <v>107</v>
      </c>
      <c r="Q111" s="6" t="s">
        <v>108</v>
      </c>
      <c r="R111" s="9">
        <v>44420</v>
      </c>
      <c r="S111" s="6" t="s">
        <v>26</v>
      </c>
      <c r="T111" s="10">
        <f t="shared" si="7"/>
        <v>775.62</v>
      </c>
      <c r="U111" s="8"/>
    </row>
    <row r="112" spans="1:21" ht="140.25">
      <c r="A112" s="18"/>
      <c r="B112" s="18"/>
      <c r="C112" s="18"/>
      <c r="D112" s="18"/>
      <c r="E112" s="18"/>
      <c r="F112" s="18"/>
      <c r="G112" s="6" t="s">
        <v>330</v>
      </c>
      <c r="H112" s="6">
        <v>50</v>
      </c>
      <c r="I112" s="7" t="s">
        <v>331</v>
      </c>
      <c r="J112" s="6" t="s">
        <v>332</v>
      </c>
      <c r="K112" s="6" t="s">
        <v>333</v>
      </c>
      <c r="L112" s="6" t="s">
        <v>334</v>
      </c>
      <c r="M112" s="6" t="s">
        <v>335</v>
      </c>
      <c r="N112" s="8">
        <v>7091.11</v>
      </c>
      <c r="O112" s="6" t="s">
        <v>336</v>
      </c>
      <c r="P112" s="9">
        <v>44483</v>
      </c>
      <c r="Q112" s="6">
        <v>155</v>
      </c>
      <c r="R112" s="9">
        <v>44461</v>
      </c>
      <c r="S112" s="6" t="s">
        <v>26</v>
      </c>
      <c r="T112" s="10">
        <f t="shared" si="7"/>
        <v>7091.11</v>
      </c>
      <c r="U112" s="33"/>
    </row>
    <row r="113" spans="1:21" ht="51">
      <c r="A113" s="24"/>
      <c r="B113" s="24"/>
      <c r="C113" s="24"/>
      <c r="D113" s="24"/>
      <c r="E113" s="24"/>
      <c r="F113" s="24"/>
      <c r="G113" s="6" t="s">
        <v>337</v>
      </c>
      <c r="H113" s="6">
        <v>158</v>
      </c>
      <c r="I113" s="7">
        <v>44487</v>
      </c>
      <c r="J113" s="6" t="s">
        <v>338</v>
      </c>
      <c r="K113" s="6" t="s">
        <v>83</v>
      </c>
      <c r="L113" s="6" t="s">
        <v>35</v>
      </c>
      <c r="M113" s="6"/>
      <c r="N113" s="8">
        <v>240.46</v>
      </c>
      <c r="O113" s="6">
        <v>13</v>
      </c>
      <c r="P113" s="9">
        <v>44525</v>
      </c>
      <c r="Q113" s="6">
        <v>179</v>
      </c>
      <c r="R113" s="9">
        <v>44496</v>
      </c>
      <c r="S113" s="6" t="s">
        <v>26</v>
      </c>
      <c r="T113" s="31">
        <f t="shared" si="7"/>
        <v>240.46</v>
      </c>
      <c r="U113" s="33"/>
    </row>
    <row r="114" spans="1:21" ht="63.75">
      <c r="A114" s="25"/>
      <c r="B114" s="25"/>
      <c r="C114" s="25"/>
      <c r="D114" s="25"/>
      <c r="E114" s="25"/>
      <c r="F114" s="25"/>
      <c r="G114" s="6" t="s">
        <v>339</v>
      </c>
      <c r="H114" s="6">
        <v>241</v>
      </c>
      <c r="I114" s="7" t="s">
        <v>340</v>
      </c>
      <c r="J114" s="6" t="s">
        <v>341</v>
      </c>
      <c r="K114" s="6" t="s">
        <v>83</v>
      </c>
      <c r="L114" s="6" t="s">
        <v>35</v>
      </c>
      <c r="M114" s="6"/>
      <c r="N114" s="8">
        <v>1310.78</v>
      </c>
      <c r="O114" s="6">
        <v>11</v>
      </c>
      <c r="P114" s="9">
        <v>44545</v>
      </c>
      <c r="Q114" s="6">
        <v>190</v>
      </c>
      <c r="R114" s="9">
        <v>44524</v>
      </c>
      <c r="S114" s="6" t="s">
        <v>26</v>
      </c>
      <c r="T114" s="31">
        <f t="shared" si="7"/>
        <v>1310.78</v>
      </c>
      <c r="U114" s="8">
        <f>T114+T113+T112+T111</f>
        <v>9417.9700000000012</v>
      </c>
    </row>
    <row r="115" spans="1:21" ht="102">
      <c r="A115" s="23">
        <v>245</v>
      </c>
      <c r="B115" s="23">
        <v>18403</v>
      </c>
      <c r="C115" s="23" t="str">
        <f>IF(ISBLANK(B115),"",VLOOKUP(B115,'[1]matrículas-nomes'!$A:$D,2,0))</f>
        <v>FLAVIO ROITMAN</v>
      </c>
      <c r="D115" s="23" t="str">
        <f>IF(ISBLANK(B115),"",VLOOKUP(B115,'[1]matrículas-nomes'!$A:$D,4,0))</f>
        <v>ANALISTA JUDIÁRIO/ARQUITETURA</v>
      </c>
      <c r="E115" s="23" t="s">
        <v>30</v>
      </c>
      <c r="F115" s="23" t="s">
        <v>27</v>
      </c>
      <c r="G115" s="12" t="s">
        <v>342</v>
      </c>
      <c r="H115" s="12">
        <v>52</v>
      </c>
      <c r="I115" s="13" t="s">
        <v>58</v>
      </c>
      <c r="J115" s="12" t="s">
        <v>258</v>
      </c>
      <c r="K115" s="12" t="s">
        <v>60</v>
      </c>
      <c r="L115" s="12" t="s">
        <v>35</v>
      </c>
      <c r="M115" s="12" t="s">
        <v>36</v>
      </c>
      <c r="N115" s="14">
        <v>997.83</v>
      </c>
      <c r="O115" s="12">
        <v>11</v>
      </c>
      <c r="P115" s="15" t="s">
        <v>343</v>
      </c>
      <c r="Q115" s="12" t="s">
        <v>344</v>
      </c>
      <c r="R115" s="15">
        <v>44420</v>
      </c>
      <c r="S115" s="12" t="s">
        <v>26</v>
      </c>
      <c r="T115" s="14">
        <f t="shared" si="7"/>
        <v>997.83</v>
      </c>
      <c r="U115" s="14"/>
    </row>
    <row r="116" spans="1:21" ht="63.75">
      <c r="A116" s="24"/>
      <c r="B116" s="24"/>
      <c r="C116" s="24"/>
      <c r="D116" s="24"/>
      <c r="E116" s="24"/>
      <c r="F116" s="24"/>
      <c r="G116" s="12" t="s">
        <v>345</v>
      </c>
      <c r="H116" s="12">
        <v>73</v>
      </c>
      <c r="I116" s="13">
        <v>44433</v>
      </c>
      <c r="J116" s="12" t="s">
        <v>346</v>
      </c>
      <c r="K116" s="12" t="s">
        <v>83</v>
      </c>
      <c r="L116" s="12" t="s">
        <v>35</v>
      </c>
      <c r="M116" s="12" t="s">
        <v>36</v>
      </c>
      <c r="N116" s="14">
        <v>318.82</v>
      </c>
      <c r="O116" s="12">
        <v>18</v>
      </c>
      <c r="P116" s="15">
        <v>44483</v>
      </c>
      <c r="Q116" s="12">
        <v>155</v>
      </c>
      <c r="R116" s="15">
        <v>44474</v>
      </c>
      <c r="S116" s="12" t="s">
        <v>26</v>
      </c>
      <c r="T116" s="14">
        <f t="shared" si="7"/>
        <v>318.82</v>
      </c>
      <c r="U116" s="14"/>
    </row>
    <row r="117" spans="1:21" ht="63.75">
      <c r="A117" s="24"/>
      <c r="B117" s="24"/>
      <c r="C117" s="24"/>
      <c r="D117" s="24"/>
      <c r="E117" s="24"/>
      <c r="F117" s="24"/>
      <c r="G117" s="12" t="s">
        <v>347</v>
      </c>
      <c r="H117" s="12">
        <v>76</v>
      </c>
      <c r="I117" s="13">
        <v>44440</v>
      </c>
      <c r="J117" s="12" t="s">
        <v>346</v>
      </c>
      <c r="K117" s="12" t="s">
        <v>83</v>
      </c>
      <c r="L117" s="12" t="s">
        <v>35</v>
      </c>
      <c r="M117" s="12" t="s">
        <v>348</v>
      </c>
      <c r="N117" s="14">
        <v>318.82</v>
      </c>
      <c r="O117" s="12">
        <v>17</v>
      </c>
      <c r="P117" s="15">
        <v>44483</v>
      </c>
      <c r="Q117" s="12">
        <v>155</v>
      </c>
      <c r="R117" s="15">
        <v>44474</v>
      </c>
      <c r="S117" s="12" t="s">
        <v>26</v>
      </c>
      <c r="T117" s="14">
        <f t="shared" si="7"/>
        <v>318.82</v>
      </c>
      <c r="U117" s="14"/>
    </row>
    <row r="118" spans="1:21" ht="38.25">
      <c r="A118" s="25"/>
      <c r="B118" s="25"/>
      <c r="C118" s="25"/>
      <c r="D118" s="25"/>
      <c r="E118" s="25"/>
      <c r="F118" s="25"/>
      <c r="G118" s="12" t="s">
        <v>349</v>
      </c>
      <c r="H118" s="12">
        <v>130</v>
      </c>
      <c r="I118" s="13">
        <v>44476</v>
      </c>
      <c r="J118" s="12" t="s">
        <v>346</v>
      </c>
      <c r="K118" s="12" t="s">
        <v>83</v>
      </c>
      <c r="L118" s="12" t="s">
        <v>35</v>
      </c>
      <c r="M118" s="12"/>
      <c r="N118" s="14">
        <v>318.82</v>
      </c>
      <c r="O118" s="12">
        <v>11</v>
      </c>
      <c r="P118" s="15">
        <v>44525</v>
      </c>
      <c r="Q118" s="12">
        <v>179</v>
      </c>
      <c r="R118" s="15">
        <v>44482</v>
      </c>
      <c r="S118" s="12" t="s">
        <v>26</v>
      </c>
      <c r="T118" s="14">
        <f t="shared" si="7"/>
        <v>318.82</v>
      </c>
      <c r="U118" s="14">
        <f>T118+T117+T116+T115</f>
        <v>1954.29</v>
      </c>
    </row>
    <row r="119" spans="1:21" ht="76.5">
      <c r="A119" s="17">
        <v>286</v>
      </c>
      <c r="B119" s="17">
        <v>13455</v>
      </c>
      <c r="C119" s="17" t="str">
        <f>IF(ISBLANK(B119),"",VLOOKUP(B119,'[1]matrículas-nomes'!$A:$D,2,0))</f>
        <v>CLAUDIO LUIS DA SILVA AMORIM</v>
      </c>
      <c r="D119" s="17" t="str">
        <f>IF(ISBLANK(B119),"",VLOOKUP(B119,'[1]matrículas-nomes'!$A:$D,4,0))</f>
        <v>TECNICO JUDICIARIO/SEGURANCA E TRANSPORTE</v>
      </c>
      <c r="E119" s="17" t="s">
        <v>30</v>
      </c>
      <c r="F119" s="17" t="s">
        <v>27</v>
      </c>
      <c r="G119" s="6" t="s">
        <v>350</v>
      </c>
      <c r="H119" s="6">
        <v>68</v>
      </c>
      <c r="I119" s="7">
        <v>44433</v>
      </c>
      <c r="J119" s="6" t="s">
        <v>351</v>
      </c>
      <c r="K119" s="6" t="s">
        <v>83</v>
      </c>
      <c r="L119" s="6" t="s">
        <v>35</v>
      </c>
      <c r="M119" s="6" t="s">
        <v>43</v>
      </c>
      <c r="N119" s="8">
        <v>233.93</v>
      </c>
      <c r="O119" s="6">
        <v>14</v>
      </c>
      <c r="P119" s="9">
        <v>44539</v>
      </c>
      <c r="Q119" s="6">
        <v>187</v>
      </c>
      <c r="R119" s="9">
        <v>44461</v>
      </c>
      <c r="S119" s="6" t="s">
        <v>26</v>
      </c>
      <c r="T119" s="10">
        <f>N119</f>
        <v>233.93</v>
      </c>
      <c r="U119" s="6"/>
    </row>
    <row r="120" spans="1:21" ht="63.75">
      <c r="A120" s="24"/>
      <c r="B120" s="24"/>
      <c r="C120" s="24"/>
      <c r="D120" s="24"/>
      <c r="E120" s="24"/>
      <c r="F120" s="24"/>
      <c r="G120" s="6" t="s">
        <v>352</v>
      </c>
      <c r="H120" s="6">
        <v>141</v>
      </c>
      <c r="I120" s="7">
        <v>44476</v>
      </c>
      <c r="J120" s="6" t="s">
        <v>353</v>
      </c>
      <c r="K120" s="6" t="s">
        <v>83</v>
      </c>
      <c r="L120" s="6" t="s">
        <v>35</v>
      </c>
      <c r="M120" s="6"/>
      <c r="N120" s="8">
        <v>233.93</v>
      </c>
      <c r="O120" s="6">
        <v>11</v>
      </c>
      <c r="P120" s="9">
        <v>44525</v>
      </c>
      <c r="Q120" s="6">
        <v>179</v>
      </c>
      <c r="R120" s="9">
        <v>44482</v>
      </c>
      <c r="S120" s="6" t="s">
        <v>26</v>
      </c>
      <c r="T120" s="10">
        <f>N120</f>
        <v>233.93</v>
      </c>
      <c r="U120" s="6"/>
    </row>
    <row r="121" spans="1:21" ht="25.5">
      <c r="A121" s="24"/>
      <c r="B121" s="24"/>
      <c r="C121" s="24"/>
      <c r="D121" s="24"/>
      <c r="E121" s="24"/>
      <c r="F121" s="24"/>
      <c r="G121" s="6" t="s">
        <v>354</v>
      </c>
      <c r="H121" s="6">
        <v>165</v>
      </c>
      <c r="I121" s="7">
        <v>44495</v>
      </c>
      <c r="J121" s="6" t="s">
        <v>355</v>
      </c>
      <c r="K121" s="6" t="s">
        <v>83</v>
      </c>
      <c r="L121" s="6" t="s">
        <v>35</v>
      </c>
      <c r="M121" s="6"/>
      <c r="N121" s="8">
        <v>233.93</v>
      </c>
      <c r="O121" s="6">
        <v>12</v>
      </c>
      <c r="P121" s="9">
        <v>44525</v>
      </c>
      <c r="Q121" s="6">
        <v>179</v>
      </c>
      <c r="R121" s="9">
        <v>44497</v>
      </c>
      <c r="S121" s="6" t="s">
        <v>26</v>
      </c>
      <c r="T121" s="10">
        <f>N121</f>
        <v>233.93</v>
      </c>
      <c r="U121" s="6"/>
    </row>
    <row r="122" spans="1:21" ht="114.75">
      <c r="A122" s="24"/>
      <c r="B122" s="24"/>
      <c r="C122" s="24"/>
      <c r="D122" s="24"/>
      <c r="E122" s="24"/>
      <c r="F122" s="24"/>
      <c r="G122" s="6" t="s">
        <v>356</v>
      </c>
      <c r="H122" s="6">
        <v>207</v>
      </c>
      <c r="I122" s="7">
        <v>44509</v>
      </c>
      <c r="J122" s="6" t="s">
        <v>357</v>
      </c>
      <c r="K122" s="6" t="s">
        <v>83</v>
      </c>
      <c r="L122" s="6" t="s">
        <v>35</v>
      </c>
      <c r="M122" s="6"/>
      <c r="N122" s="8">
        <v>233.93</v>
      </c>
      <c r="O122" s="6">
        <v>12</v>
      </c>
      <c r="P122" s="9">
        <v>44545</v>
      </c>
      <c r="Q122" s="6">
        <v>190</v>
      </c>
      <c r="R122" s="9">
        <v>44512</v>
      </c>
      <c r="S122" s="6" t="s">
        <v>26</v>
      </c>
      <c r="T122" s="10">
        <f>N122</f>
        <v>233.93</v>
      </c>
      <c r="U122" s="6"/>
    </row>
    <row r="123" spans="1:21" ht="38.25">
      <c r="A123" s="25"/>
      <c r="B123" s="25"/>
      <c r="C123" s="25"/>
      <c r="D123" s="25"/>
      <c r="E123" s="25"/>
      <c r="F123" s="25"/>
      <c r="G123" s="6" t="s">
        <v>358</v>
      </c>
      <c r="H123" s="6">
        <v>268</v>
      </c>
      <c r="I123" s="7">
        <v>44545</v>
      </c>
      <c r="J123" s="6" t="s">
        <v>359</v>
      </c>
      <c r="K123" s="6" t="s">
        <v>83</v>
      </c>
      <c r="L123" s="6" t="s">
        <v>35</v>
      </c>
      <c r="M123" s="6"/>
      <c r="N123" s="8">
        <v>233.93</v>
      </c>
      <c r="O123" s="6">
        <v>13</v>
      </c>
      <c r="P123" s="6"/>
      <c r="Q123" s="6"/>
      <c r="R123" s="9">
        <v>44547</v>
      </c>
      <c r="S123" s="6"/>
      <c r="T123" s="10">
        <f>N123</f>
        <v>233.93</v>
      </c>
      <c r="U123" s="33">
        <f>T123+T122+T121+T120+T119</f>
        <v>1169.6500000000001</v>
      </c>
    </row>
    <row r="124" spans="1:21" ht="114.75">
      <c r="A124" s="11">
        <v>253</v>
      </c>
      <c r="B124" s="11">
        <v>13495</v>
      </c>
      <c r="C124" s="11" t="str">
        <f>IF(ISBLANK(B124),"",VLOOKUP(B124,'[1]matrículas-nomes'!$A:$D,2,0))</f>
        <v>ALEXANDRE SIQUEIRA LESSA</v>
      </c>
      <c r="D124" s="11" t="str">
        <f>IF(ISBLANK(B124),"",VLOOKUP(B124,'[1]matrículas-nomes'!$A:$D,4,0))</f>
        <v>TECNICO JUDICIARIO/SEGURANCA E TRANSPORTE</v>
      </c>
      <c r="E124" s="11" t="s">
        <v>308</v>
      </c>
      <c r="F124" s="11" t="s">
        <v>27</v>
      </c>
      <c r="G124" s="12" t="s">
        <v>360</v>
      </c>
      <c r="H124" s="12">
        <v>60</v>
      </c>
      <c r="I124" s="13" t="s">
        <v>361</v>
      </c>
      <c r="J124" s="12" t="s">
        <v>175</v>
      </c>
      <c r="K124" s="12" t="s">
        <v>362</v>
      </c>
      <c r="L124" s="12" t="s">
        <v>177</v>
      </c>
      <c r="M124" s="12" t="s">
        <v>363</v>
      </c>
      <c r="N124" s="14">
        <v>3283.49</v>
      </c>
      <c r="O124" s="12">
        <v>15</v>
      </c>
      <c r="P124" s="15">
        <v>44483</v>
      </c>
      <c r="Q124" s="12">
        <v>155</v>
      </c>
      <c r="R124" s="15">
        <v>44425</v>
      </c>
      <c r="S124" s="12" t="s">
        <v>26</v>
      </c>
      <c r="T124" s="14">
        <f t="shared" ref="T124:T129" si="8">N124</f>
        <v>3283.49</v>
      </c>
      <c r="U124" s="14">
        <f>T124</f>
        <v>3283.49</v>
      </c>
    </row>
    <row r="125" spans="1:21" ht="63.75">
      <c r="A125" s="6">
        <v>255</v>
      </c>
      <c r="B125" s="6">
        <v>13641</v>
      </c>
      <c r="C125" s="6" t="str">
        <f>IF(ISBLANK(B125),"",VLOOKUP(B125,'[1]matrículas-nomes'!$A:$D,2,0))</f>
        <v>MARCELO THEODORO DE AZEVEDO</v>
      </c>
      <c r="D125" s="6" t="str">
        <f>IF(ISBLANK(B125),"",VLOOKUP(B125,'[1]matrículas-nomes'!$A:$D,4,0))</f>
        <v>TECNICO JUDICIARIO/SEGURANCA E TRANSPORTE</v>
      </c>
      <c r="E125" s="6"/>
      <c r="F125" s="6" t="s">
        <v>27</v>
      </c>
      <c r="G125" s="6" t="s">
        <v>364</v>
      </c>
      <c r="H125" s="6">
        <v>62</v>
      </c>
      <c r="I125" s="7" t="s">
        <v>365</v>
      </c>
      <c r="J125" s="6" t="s">
        <v>175</v>
      </c>
      <c r="K125" s="6" t="s">
        <v>366</v>
      </c>
      <c r="L125" s="6" t="s">
        <v>35</v>
      </c>
      <c r="M125" s="6" t="s">
        <v>36</v>
      </c>
      <c r="N125" s="8">
        <v>1938.79</v>
      </c>
      <c r="O125" s="6">
        <v>13</v>
      </c>
      <c r="P125" s="9">
        <v>44483</v>
      </c>
      <c r="Q125" s="6">
        <v>155</v>
      </c>
      <c r="R125" s="9">
        <v>44425</v>
      </c>
      <c r="S125" s="6" t="s">
        <v>26</v>
      </c>
      <c r="T125" s="31">
        <f t="shared" si="8"/>
        <v>1938.79</v>
      </c>
      <c r="U125" s="8">
        <f>T125</f>
        <v>1938.79</v>
      </c>
    </row>
    <row r="126" spans="1:21" ht="89.25">
      <c r="A126" s="11">
        <v>266</v>
      </c>
      <c r="B126" s="11">
        <v>13241</v>
      </c>
      <c r="C126" s="11" t="str">
        <f>IF(ISBLANK(B126),"",VLOOKUP(B126,'[1]matrículas-nomes'!$A:$D,2,0))</f>
        <v>PAULO FERNANDES MACHADO</v>
      </c>
      <c r="D126" s="11" t="str">
        <f>IF(ISBLANK(B126),"",VLOOKUP(B126,'[1]matrículas-nomes'!$A:$D,4,0))</f>
        <v>TECNICO JUDICIARIO/SEGURANCA E TRANSPORTE</v>
      </c>
      <c r="E126" s="11" t="s">
        <v>308</v>
      </c>
      <c r="F126" s="11" t="s">
        <v>27</v>
      </c>
      <c r="G126" s="12" t="s">
        <v>367</v>
      </c>
      <c r="H126" s="12">
        <v>64</v>
      </c>
      <c r="I126" s="13" t="s">
        <v>174</v>
      </c>
      <c r="J126" s="12" t="s">
        <v>175</v>
      </c>
      <c r="K126" s="12" t="s">
        <v>195</v>
      </c>
      <c r="L126" s="12" t="s">
        <v>177</v>
      </c>
      <c r="M126" s="12" t="s">
        <v>368</v>
      </c>
      <c r="N126" s="14">
        <v>2735.46</v>
      </c>
      <c r="O126" s="12">
        <v>15</v>
      </c>
      <c r="P126" s="15">
        <v>44483</v>
      </c>
      <c r="Q126" s="12">
        <v>155</v>
      </c>
      <c r="R126" s="15">
        <v>44425</v>
      </c>
      <c r="S126" s="12" t="s">
        <v>26</v>
      </c>
      <c r="T126" s="14">
        <f t="shared" si="8"/>
        <v>2735.46</v>
      </c>
      <c r="U126" s="14">
        <f>T126</f>
        <v>2735.46</v>
      </c>
    </row>
    <row r="127" spans="1:21" ht="89.25">
      <c r="A127" s="6">
        <v>269</v>
      </c>
      <c r="B127" s="6">
        <v>14247</v>
      </c>
      <c r="C127" s="6" t="str">
        <f>IF(ISBLANK(B127),"",VLOOKUP(B127,'[1]matrículas-nomes'!$A:$D,2,0))</f>
        <v>LEONARDO MARTINS CAMARGO</v>
      </c>
      <c r="D127" s="6" t="str">
        <f>IF(ISBLANK(B127),"",VLOOKUP(B127,'[1]matrículas-nomes'!$A:$D,4,0))</f>
        <v>TECNICO JUDICIARIO/SEGURANCA E TRANSPORTE</v>
      </c>
      <c r="E127" s="6"/>
      <c r="F127" s="6" t="s">
        <v>27</v>
      </c>
      <c r="G127" s="6" t="s">
        <v>369</v>
      </c>
      <c r="H127" s="6">
        <v>65</v>
      </c>
      <c r="I127" s="7" t="s">
        <v>174</v>
      </c>
      <c r="J127" s="6" t="s">
        <v>175</v>
      </c>
      <c r="K127" s="6" t="s">
        <v>185</v>
      </c>
      <c r="L127" s="6" t="s">
        <v>177</v>
      </c>
      <c r="M127" s="6" t="s">
        <v>368</v>
      </c>
      <c r="N127" s="8">
        <v>2718.16</v>
      </c>
      <c r="O127" s="6">
        <v>15</v>
      </c>
      <c r="P127" s="9">
        <v>44483</v>
      </c>
      <c r="Q127" s="6">
        <v>155</v>
      </c>
      <c r="R127" s="9">
        <v>44425</v>
      </c>
      <c r="S127" s="6" t="s">
        <v>26</v>
      </c>
      <c r="T127" s="8">
        <f t="shared" si="8"/>
        <v>2718.16</v>
      </c>
      <c r="U127" s="8">
        <f>T127</f>
        <v>2718.16</v>
      </c>
    </row>
    <row r="128" spans="1:21" ht="63.75">
      <c r="A128" s="23">
        <v>272</v>
      </c>
      <c r="B128" s="23">
        <v>13825</v>
      </c>
      <c r="C128" s="23" t="str">
        <f>IF(ISBLANK(B128),"",VLOOKUP(B128,'[1]matrículas-nomes'!$A:$D,2,0))</f>
        <v>CARLOS AUGUSTO DO NASCIMENTO BACHSCHMIED</v>
      </c>
      <c r="D128" s="23" t="str">
        <f>IF(ISBLANK(B128),"",VLOOKUP(B128,'[1]matrículas-nomes'!$A:$D,4,0))</f>
        <v>TECNICO JUDICIARIO/SEGURANCA E TRANSPORTE</v>
      </c>
      <c r="E128" s="23"/>
      <c r="F128" s="23" t="s">
        <v>27</v>
      </c>
      <c r="G128" s="12" t="s">
        <v>370</v>
      </c>
      <c r="H128" s="12">
        <v>66</v>
      </c>
      <c r="I128" s="13">
        <v>44409</v>
      </c>
      <c r="J128" s="12" t="s">
        <v>99</v>
      </c>
      <c r="K128" s="12" t="s">
        <v>106</v>
      </c>
      <c r="L128" s="12" t="s">
        <v>35</v>
      </c>
      <c r="M128" s="12" t="s">
        <v>36</v>
      </c>
      <c r="N128" s="14">
        <v>294.7</v>
      </c>
      <c r="O128" s="12">
        <v>3</v>
      </c>
      <c r="P128" s="15">
        <v>44483</v>
      </c>
      <c r="Q128" s="12">
        <v>155</v>
      </c>
      <c r="R128" s="15">
        <v>44418</v>
      </c>
      <c r="S128" s="12" t="s">
        <v>26</v>
      </c>
      <c r="T128" s="14">
        <f t="shared" si="8"/>
        <v>294.7</v>
      </c>
      <c r="U128" s="14"/>
    </row>
    <row r="129" spans="1:21" ht="38.25">
      <c r="A129" s="25"/>
      <c r="B129" s="25"/>
      <c r="C129" s="25"/>
      <c r="D129" s="25"/>
      <c r="E129" s="25"/>
      <c r="F129" s="25"/>
      <c r="G129" s="12" t="s">
        <v>371</v>
      </c>
      <c r="H129" s="12">
        <v>253</v>
      </c>
      <c r="I129" s="13">
        <v>44520</v>
      </c>
      <c r="J129" s="12" t="s">
        <v>99</v>
      </c>
      <c r="K129" s="12" t="s">
        <v>100</v>
      </c>
      <c r="L129" s="12" t="s">
        <v>35</v>
      </c>
      <c r="M129" s="12"/>
      <c r="N129" s="14">
        <v>294.7</v>
      </c>
      <c r="O129" s="12" t="s">
        <v>111</v>
      </c>
      <c r="P129" s="15">
        <v>44545</v>
      </c>
      <c r="Q129" s="12">
        <v>190</v>
      </c>
      <c r="R129" s="15">
        <v>44526</v>
      </c>
      <c r="S129" s="12" t="s">
        <v>26</v>
      </c>
      <c r="T129" s="14">
        <f t="shared" si="8"/>
        <v>294.7</v>
      </c>
      <c r="U129" s="14">
        <f>T129+T128+T127+T126+T125+T124</f>
        <v>11265.3</v>
      </c>
    </row>
    <row r="130" spans="1:21" ht="127.5">
      <c r="A130" s="17">
        <v>289</v>
      </c>
      <c r="B130" s="17">
        <v>11343</v>
      </c>
      <c r="C130" s="17" t="str">
        <f>IF(ISBLANK(B130),"",VLOOKUP(B130,'[1]matrículas-nomes'!$A:$D,2,0))</f>
        <v>ALEXANDRE VIEGAS BRAVO</v>
      </c>
      <c r="D130" s="17" t="str">
        <f>IF(ISBLANK(B130),"",VLOOKUP(B130,'[1]matrículas-nomes'!$A:$D,4,0))</f>
        <v>TECNICO JUDICIARIO/SEGURANCA E TRANSPORTE</v>
      </c>
      <c r="E130" s="17" t="s">
        <v>30</v>
      </c>
      <c r="F130" s="17" t="s">
        <v>27</v>
      </c>
      <c r="G130" s="6" t="s">
        <v>372</v>
      </c>
      <c r="H130" s="6">
        <v>69</v>
      </c>
      <c r="I130" s="7">
        <v>44433</v>
      </c>
      <c r="J130" s="6" t="s">
        <v>373</v>
      </c>
      <c r="K130" s="6" t="s">
        <v>83</v>
      </c>
      <c r="L130" s="6" t="s">
        <v>35</v>
      </c>
      <c r="M130" s="6" t="s">
        <v>43</v>
      </c>
      <c r="N130" s="8">
        <v>240.93</v>
      </c>
      <c r="O130" s="6">
        <v>14</v>
      </c>
      <c r="P130" s="9">
        <v>44539</v>
      </c>
      <c r="Q130" s="6">
        <v>187</v>
      </c>
      <c r="R130" s="9">
        <v>44467</v>
      </c>
      <c r="S130" s="6" t="s">
        <v>26</v>
      </c>
      <c r="T130" s="8">
        <f>N130</f>
        <v>240.93</v>
      </c>
      <c r="U130" s="6"/>
    </row>
    <row r="131" spans="1:21" ht="127.5">
      <c r="A131" s="25"/>
      <c r="B131" s="25"/>
      <c r="C131" s="25"/>
      <c r="D131" s="25"/>
      <c r="E131" s="25"/>
      <c r="F131" s="25"/>
      <c r="G131" s="6" t="s">
        <v>374</v>
      </c>
      <c r="H131" s="6">
        <v>126</v>
      </c>
      <c r="I131" s="7">
        <v>44469</v>
      </c>
      <c r="J131" s="6" t="s">
        <v>375</v>
      </c>
      <c r="K131" s="6" t="s">
        <v>34</v>
      </c>
      <c r="L131" s="6" t="s">
        <v>35</v>
      </c>
      <c r="M131" s="6"/>
      <c r="N131" s="8">
        <v>240.93</v>
      </c>
      <c r="O131" s="6">
        <v>13</v>
      </c>
      <c r="P131" s="9">
        <v>44483</v>
      </c>
      <c r="Q131" s="6">
        <v>155</v>
      </c>
      <c r="R131" s="9">
        <v>44475</v>
      </c>
      <c r="S131" s="6" t="s">
        <v>26</v>
      </c>
      <c r="T131" s="8">
        <f>N131</f>
        <v>240.93</v>
      </c>
      <c r="U131" s="8">
        <f>T131+T130</f>
        <v>481.86</v>
      </c>
    </row>
    <row r="132" spans="1:21" ht="127.5">
      <c r="A132" s="23">
        <v>291</v>
      </c>
      <c r="B132" s="23">
        <v>18327</v>
      </c>
      <c r="C132" s="23" t="str">
        <f>IF(ISBLANK(B132),"",VLOOKUP(B132,'[1]matrículas-nomes'!$A:$D,2,0))</f>
        <v>MICHAEL AIRES WILGES</v>
      </c>
      <c r="D132" s="23" t="str">
        <f>IF(ISBLANK(B132),"",VLOOKUP(B132,'[1]matrículas-nomes'!$A:$D,4,0))</f>
        <v>TECNICO JUDICIARIO/SEGURANCA E TRANSPORTE</v>
      </c>
      <c r="E132" s="23"/>
      <c r="F132" s="23" t="s">
        <v>27</v>
      </c>
      <c r="G132" s="12" t="s">
        <v>376</v>
      </c>
      <c r="H132" s="12">
        <v>70</v>
      </c>
      <c r="I132" s="13">
        <v>44433</v>
      </c>
      <c r="J132" s="12" t="s">
        <v>373</v>
      </c>
      <c r="K132" s="12" t="s">
        <v>83</v>
      </c>
      <c r="L132" s="12" t="s">
        <v>35</v>
      </c>
      <c r="M132" s="12" t="s">
        <v>36</v>
      </c>
      <c r="N132" s="14">
        <v>244.15</v>
      </c>
      <c r="O132" s="12">
        <v>26</v>
      </c>
      <c r="P132" s="15">
        <v>44483</v>
      </c>
      <c r="Q132" s="12">
        <v>155</v>
      </c>
      <c r="R132" s="15">
        <v>44469</v>
      </c>
      <c r="S132" s="12" t="s">
        <v>26</v>
      </c>
      <c r="T132" s="14">
        <f>N132</f>
        <v>244.15</v>
      </c>
      <c r="U132" s="14"/>
    </row>
    <row r="133" spans="1:21" ht="76.5">
      <c r="A133" s="25"/>
      <c r="B133" s="25"/>
      <c r="C133" s="25"/>
      <c r="D133" s="25"/>
      <c r="E133" s="25"/>
      <c r="F133" s="25"/>
      <c r="G133" s="12" t="s">
        <v>377</v>
      </c>
      <c r="H133" s="12">
        <v>93</v>
      </c>
      <c r="I133" s="13">
        <v>44448</v>
      </c>
      <c r="J133" s="12" t="s">
        <v>378</v>
      </c>
      <c r="K133" s="12" t="s">
        <v>66</v>
      </c>
      <c r="L133" s="12" t="s">
        <v>35</v>
      </c>
      <c r="M133" s="12"/>
      <c r="N133" s="14">
        <v>244.15</v>
      </c>
      <c r="O133" s="27">
        <v>16</v>
      </c>
      <c r="P133" s="15">
        <v>44483</v>
      </c>
      <c r="Q133" s="12">
        <v>155</v>
      </c>
      <c r="R133" s="15">
        <v>44459</v>
      </c>
      <c r="S133" s="12" t="s">
        <v>26</v>
      </c>
      <c r="T133" s="14">
        <f>N133</f>
        <v>244.15</v>
      </c>
      <c r="U133" s="14">
        <f>T133+T132</f>
        <v>488.3</v>
      </c>
    </row>
    <row r="134" spans="1:21" ht="76.5">
      <c r="A134" s="17">
        <v>294</v>
      </c>
      <c r="B134" s="17">
        <v>13544</v>
      </c>
      <c r="C134" s="17" t="str">
        <f>IF(ISBLANK(B134),"",VLOOKUP(B134,'[1]matrículas-nomes'!$A:$D,2,0))</f>
        <v>MÔNICA DUTRA FERNANDES</v>
      </c>
      <c r="D134" s="17" t="str">
        <f>IF(ISBLANK(B134),"",VLOOKUP(B134,'[1]matrículas-nomes'!$A:$D,4,0))</f>
        <v>TECNICO JUDICIARIO</v>
      </c>
      <c r="E134" s="17" t="s">
        <v>30</v>
      </c>
      <c r="F134" s="17" t="s">
        <v>27</v>
      </c>
      <c r="G134" s="6" t="s">
        <v>379</v>
      </c>
      <c r="H134" s="6">
        <v>71</v>
      </c>
      <c r="I134" s="7">
        <v>44433</v>
      </c>
      <c r="J134" s="6" t="s">
        <v>380</v>
      </c>
      <c r="K134" s="6" t="s">
        <v>83</v>
      </c>
      <c r="L134" s="6" t="s">
        <v>35</v>
      </c>
      <c r="M134" s="6" t="s">
        <v>43</v>
      </c>
      <c r="N134" s="8">
        <v>236.88</v>
      </c>
      <c r="O134" s="6">
        <v>25</v>
      </c>
      <c r="P134" s="9">
        <v>44539</v>
      </c>
      <c r="Q134" s="6">
        <v>187</v>
      </c>
      <c r="R134" s="9">
        <v>44543</v>
      </c>
      <c r="S134" s="6" t="s">
        <v>26</v>
      </c>
      <c r="T134" s="8">
        <f>N134</f>
        <v>236.88</v>
      </c>
      <c r="U134" s="6"/>
    </row>
    <row r="135" spans="1:21" ht="140.25">
      <c r="A135" s="18"/>
      <c r="B135" s="18"/>
      <c r="C135" s="18"/>
      <c r="D135" s="18"/>
      <c r="E135" s="18"/>
      <c r="F135" s="18"/>
      <c r="G135" s="6" t="s">
        <v>381</v>
      </c>
      <c r="H135" s="6">
        <v>168</v>
      </c>
      <c r="I135" s="7">
        <v>44495</v>
      </c>
      <c r="J135" s="6" t="s">
        <v>382</v>
      </c>
      <c r="K135" s="6" t="s">
        <v>83</v>
      </c>
      <c r="L135" s="6" t="s">
        <v>35</v>
      </c>
      <c r="M135" s="6"/>
      <c r="N135" s="8">
        <v>233.13</v>
      </c>
      <c r="O135" s="6">
        <v>15</v>
      </c>
      <c r="P135" s="9">
        <v>44525</v>
      </c>
      <c r="Q135" s="6">
        <v>179</v>
      </c>
      <c r="R135" s="9">
        <v>44519</v>
      </c>
      <c r="S135" s="6" t="s">
        <v>26</v>
      </c>
      <c r="T135" s="8">
        <f t="shared" ref="T135:T136" si="9">N135</f>
        <v>233.13</v>
      </c>
      <c r="U135" s="6"/>
    </row>
    <row r="136" spans="1:21" ht="178.5">
      <c r="A136" s="21"/>
      <c r="B136" s="21"/>
      <c r="C136" s="21"/>
      <c r="D136" s="21"/>
      <c r="E136" s="21"/>
      <c r="F136" s="21"/>
      <c r="G136" s="6" t="s">
        <v>383</v>
      </c>
      <c r="H136" s="6">
        <v>227</v>
      </c>
      <c r="I136" s="7">
        <v>44509</v>
      </c>
      <c r="J136" s="20" t="s">
        <v>384</v>
      </c>
      <c r="K136" s="6" t="s">
        <v>83</v>
      </c>
      <c r="L136" s="6" t="s">
        <v>35</v>
      </c>
      <c r="M136" s="6"/>
      <c r="N136" s="8">
        <v>233.13</v>
      </c>
      <c r="O136" s="6">
        <v>12</v>
      </c>
      <c r="P136" s="9">
        <v>44545</v>
      </c>
      <c r="Q136" s="6">
        <v>190</v>
      </c>
      <c r="R136" s="9">
        <v>44519</v>
      </c>
      <c r="S136" s="6" t="s">
        <v>26</v>
      </c>
      <c r="T136" s="8">
        <f t="shared" si="9"/>
        <v>233.13</v>
      </c>
      <c r="U136" s="8">
        <f>T136+T135+T134</f>
        <v>703.14</v>
      </c>
    </row>
    <row r="137" spans="1:21" ht="76.5">
      <c r="A137" s="23">
        <v>296</v>
      </c>
      <c r="B137" s="23">
        <v>15665</v>
      </c>
      <c r="C137" s="23" t="str">
        <f>IF(ISBLANK(B137),"",VLOOKUP(B137,'[1]matrículas-nomes'!$A:$D,2,0))</f>
        <v xml:space="preserve">GISELLE DA CRUZ LIMA </v>
      </c>
      <c r="D137" s="23" t="str">
        <f>IF(ISBLANK(B137),"",VLOOKUP(B137,'[1]matrículas-nomes'!$A:$D,4,0))</f>
        <v>REQUISITADO</v>
      </c>
      <c r="E137" s="23" t="s">
        <v>308</v>
      </c>
      <c r="F137" s="23" t="s">
        <v>27</v>
      </c>
      <c r="G137" s="12" t="s">
        <v>385</v>
      </c>
      <c r="H137" s="12">
        <v>72</v>
      </c>
      <c r="I137" s="13">
        <v>44433</v>
      </c>
      <c r="J137" s="12" t="s">
        <v>380</v>
      </c>
      <c r="K137" s="12" t="s">
        <v>83</v>
      </c>
      <c r="L137" s="12" t="s">
        <v>35</v>
      </c>
      <c r="M137" s="12" t="s">
        <v>36</v>
      </c>
      <c r="N137" s="14">
        <v>253.33</v>
      </c>
      <c r="O137" s="12">
        <v>18</v>
      </c>
      <c r="P137" s="15">
        <v>44483</v>
      </c>
      <c r="Q137" s="12">
        <v>155</v>
      </c>
      <c r="R137" s="15">
        <v>44490</v>
      </c>
      <c r="S137" s="12" t="s">
        <v>26</v>
      </c>
      <c r="T137" s="14">
        <f>N137</f>
        <v>253.33</v>
      </c>
      <c r="U137" s="14"/>
    </row>
    <row r="138" spans="1:21" ht="63.75">
      <c r="A138" s="26"/>
      <c r="B138" s="26"/>
      <c r="C138" s="26"/>
      <c r="D138" s="26"/>
      <c r="E138" s="26"/>
      <c r="F138" s="26"/>
      <c r="G138" s="12" t="s">
        <v>386</v>
      </c>
      <c r="H138" s="12">
        <v>143</v>
      </c>
      <c r="I138" s="13">
        <v>44476</v>
      </c>
      <c r="J138" s="12" t="s">
        <v>82</v>
      </c>
      <c r="K138" s="12" t="s">
        <v>83</v>
      </c>
      <c r="L138" s="12" t="s">
        <v>35</v>
      </c>
      <c r="M138" s="12"/>
      <c r="N138" s="14">
        <v>253.33</v>
      </c>
      <c r="O138" s="12">
        <v>11</v>
      </c>
      <c r="P138" s="15">
        <v>44525</v>
      </c>
      <c r="Q138" s="12">
        <v>179</v>
      </c>
      <c r="R138" s="15">
        <v>44482</v>
      </c>
      <c r="S138" s="12" t="s">
        <v>26</v>
      </c>
      <c r="T138" s="14">
        <f t="shared" ref="T138:T146" si="10">N138</f>
        <v>253.33</v>
      </c>
      <c r="U138" s="14"/>
    </row>
    <row r="139" spans="1:21" ht="140.25">
      <c r="A139" s="28"/>
      <c r="B139" s="28"/>
      <c r="C139" s="28"/>
      <c r="D139" s="28"/>
      <c r="E139" s="28"/>
      <c r="F139" s="28"/>
      <c r="G139" s="12" t="s">
        <v>387</v>
      </c>
      <c r="H139" s="12">
        <v>167</v>
      </c>
      <c r="I139" s="13" t="s">
        <v>388</v>
      </c>
      <c r="J139" s="12" t="s">
        <v>382</v>
      </c>
      <c r="K139" s="12" t="s">
        <v>83</v>
      </c>
      <c r="L139" s="12" t="s">
        <v>35</v>
      </c>
      <c r="M139" s="12"/>
      <c r="N139" s="14">
        <v>801.36</v>
      </c>
      <c r="O139" s="12">
        <v>14</v>
      </c>
      <c r="P139" s="15">
        <v>44525</v>
      </c>
      <c r="Q139" s="12">
        <v>179</v>
      </c>
      <c r="R139" s="15">
        <v>44519</v>
      </c>
      <c r="S139" s="12" t="s">
        <v>26</v>
      </c>
      <c r="T139" s="14">
        <f t="shared" si="10"/>
        <v>801.36</v>
      </c>
      <c r="U139" s="14">
        <f>T139+T138+T137</f>
        <v>1308.02</v>
      </c>
    </row>
    <row r="140" spans="1:21" ht="63.75">
      <c r="A140" s="17">
        <v>303</v>
      </c>
      <c r="B140" s="17">
        <v>12638</v>
      </c>
      <c r="C140" s="17" t="str">
        <f>IF(ISBLANK(B140),"",VLOOKUP(B140,'[1]matrículas-nomes'!$A:$D,2,0))</f>
        <v>MOISÉS PITANGUI MAIA</v>
      </c>
      <c r="D140" s="17" t="str">
        <f>IF(ISBLANK(B140),"",VLOOKUP(B140,'[1]matrículas-nomes'!$A:$D,4,0))</f>
        <v>ANALISTA JUDICIARIO/ENGENHARIA ELETRICA</v>
      </c>
      <c r="E140" s="17" t="s">
        <v>308</v>
      </c>
      <c r="F140" s="17" t="s">
        <v>27</v>
      </c>
      <c r="G140" s="6" t="s">
        <v>389</v>
      </c>
      <c r="H140" s="6">
        <v>74</v>
      </c>
      <c r="I140" s="7">
        <v>44433</v>
      </c>
      <c r="J140" s="6" t="s">
        <v>390</v>
      </c>
      <c r="K140" s="6" t="s">
        <v>83</v>
      </c>
      <c r="L140" s="6" t="s">
        <v>35</v>
      </c>
      <c r="M140" s="6" t="s">
        <v>36</v>
      </c>
      <c r="N140" s="8">
        <v>304.7</v>
      </c>
      <c r="O140" s="6">
        <v>18</v>
      </c>
      <c r="P140" s="9">
        <v>44483</v>
      </c>
      <c r="Q140" s="6">
        <v>155</v>
      </c>
      <c r="R140" s="9">
        <v>44474</v>
      </c>
      <c r="S140" s="6" t="s">
        <v>26</v>
      </c>
      <c r="T140" s="8">
        <f t="shared" si="10"/>
        <v>304.7</v>
      </c>
      <c r="U140" s="8"/>
    </row>
    <row r="141" spans="1:21" ht="63.75">
      <c r="A141" s="24"/>
      <c r="B141" s="24"/>
      <c r="C141" s="24"/>
      <c r="D141" s="24"/>
      <c r="E141" s="24"/>
      <c r="F141" s="24"/>
      <c r="G141" s="6" t="s">
        <v>391</v>
      </c>
      <c r="H141" s="6">
        <v>77</v>
      </c>
      <c r="I141" s="7">
        <v>44440</v>
      </c>
      <c r="J141" s="6" t="s">
        <v>390</v>
      </c>
      <c r="K141" s="6" t="s">
        <v>83</v>
      </c>
      <c r="L141" s="6" t="s">
        <v>35</v>
      </c>
      <c r="M141" s="6" t="s">
        <v>348</v>
      </c>
      <c r="N141" s="8">
        <v>304.7</v>
      </c>
      <c r="O141" s="6">
        <v>17</v>
      </c>
      <c r="P141" s="9">
        <v>44483</v>
      </c>
      <c r="Q141" s="6">
        <v>155</v>
      </c>
      <c r="R141" s="9">
        <v>44474</v>
      </c>
      <c r="S141" s="6" t="s">
        <v>26</v>
      </c>
      <c r="T141" s="8">
        <f t="shared" si="10"/>
        <v>304.7</v>
      </c>
      <c r="U141" s="8"/>
    </row>
    <row r="142" spans="1:21" ht="38.25">
      <c r="A142" s="24"/>
      <c r="B142" s="24"/>
      <c r="C142" s="24"/>
      <c r="D142" s="24"/>
      <c r="E142" s="24"/>
      <c r="F142" s="24"/>
      <c r="G142" s="6" t="s">
        <v>392</v>
      </c>
      <c r="H142" s="6">
        <v>131</v>
      </c>
      <c r="I142" s="7">
        <v>44476</v>
      </c>
      <c r="J142" s="6" t="s">
        <v>390</v>
      </c>
      <c r="K142" s="6" t="s">
        <v>83</v>
      </c>
      <c r="L142" s="6" t="s">
        <v>35</v>
      </c>
      <c r="M142" s="6"/>
      <c r="N142" s="8">
        <v>304.70999999999998</v>
      </c>
      <c r="O142" s="6">
        <v>11</v>
      </c>
      <c r="P142" s="9">
        <v>44525</v>
      </c>
      <c r="Q142" s="6">
        <v>179</v>
      </c>
      <c r="R142" s="9">
        <v>44482</v>
      </c>
      <c r="S142" s="6" t="s">
        <v>26</v>
      </c>
      <c r="T142" s="8">
        <f t="shared" si="10"/>
        <v>304.70999999999998</v>
      </c>
      <c r="U142" s="8"/>
    </row>
    <row r="143" spans="1:21" ht="76.5">
      <c r="A143" s="25"/>
      <c r="B143" s="25"/>
      <c r="C143" s="25"/>
      <c r="D143" s="25"/>
      <c r="E143" s="25"/>
      <c r="F143" s="25"/>
      <c r="G143" s="6" t="s">
        <v>393</v>
      </c>
      <c r="H143" s="6">
        <v>178</v>
      </c>
      <c r="I143" s="7">
        <v>44496</v>
      </c>
      <c r="J143" s="6" t="s">
        <v>394</v>
      </c>
      <c r="K143" s="6" t="s">
        <v>83</v>
      </c>
      <c r="L143" s="6" t="s">
        <v>35</v>
      </c>
      <c r="M143" s="6"/>
      <c r="N143" s="8">
        <v>304.7</v>
      </c>
      <c r="O143" s="6">
        <v>12</v>
      </c>
      <c r="P143" s="9">
        <v>44525</v>
      </c>
      <c r="Q143" s="6">
        <v>179</v>
      </c>
      <c r="R143" s="9">
        <v>44510</v>
      </c>
      <c r="S143" s="6" t="s">
        <v>26</v>
      </c>
      <c r="T143" s="8">
        <f t="shared" si="10"/>
        <v>304.7</v>
      </c>
      <c r="U143" s="8">
        <f>T143+T142+T141+T140</f>
        <v>1218.81</v>
      </c>
    </row>
    <row r="144" spans="1:21" ht="63.75">
      <c r="A144" s="23">
        <v>305</v>
      </c>
      <c r="B144" s="23">
        <v>14783</v>
      </c>
      <c r="C144" s="23" t="str">
        <f>IF(ISBLANK(B144),"",VLOOKUP(B144,'[1]matrículas-nomes'!$A:$D,2,0))</f>
        <v>PAULO JOSÉ MONTEIRO DA CUNHA</v>
      </c>
      <c r="D144" s="23" t="str">
        <f>IF(ISBLANK(B144),"",VLOOKUP(B144,'[1]matrículas-nomes'!$A:$D,4,0))</f>
        <v>ANALISTA JUDICIARIO/ENGENHARIA ELETRONICA</v>
      </c>
      <c r="E144" s="23" t="s">
        <v>293</v>
      </c>
      <c r="F144" s="23" t="s">
        <v>27</v>
      </c>
      <c r="G144" s="12" t="s">
        <v>395</v>
      </c>
      <c r="H144" s="12">
        <v>75</v>
      </c>
      <c r="I144" s="13">
        <v>44433</v>
      </c>
      <c r="J144" s="12" t="s">
        <v>390</v>
      </c>
      <c r="K144" s="12" t="s">
        <v>83</v>
      </c>
      <c r="L144" s="12" t="s">
        <v>35</v>
      </c>
      <c r="M144" s="12" t="s">
        <v>36</v>
      </c>
      <c r="N144" s="14">
        <v>318.82</v>
      </c>
      <c r="O144" s="12">
        <v>18</v>
      </c>
      <c r="P144" s="15">
        <v>44483</v>
      </c>
      <c r="Q144" s="12">
        <v>155</v>
      </c>
      <c r="R144" s="15">
        <v>44474</v>
      </c>
      <c r="S144" s="12" t="s">
        <v>26</v>
      </c>
      <c r="T144" s="14">
        <f t="shared" si="10"/>
        <v>318.82</v>
      </c>
      <c r="U144" s="14"/>
    </row>
    <row r="145" spans="1:21" ht="63.75">
      <c r="A145" s="24"/>
      <c r="B145" s="24"/>
      <c r="C145" s="24"/>
      <c r="D145" s="24"/>
      <c r="E145" s="24"/>
      <c r="F145" s="24"/>
      <c r="G145" s="12" t="s">
        <v>396</v>
      </c>
      <c r="H145" s="12">
        <v>78</v>
      </c>
      <c r="I145" s="13">
        <v>44440</v>
      </c>
      <c r="J145" s="12" t="s">
        <v>390</v>
      </c>
      <c r="K145" s="12" t="s">
        <v>83</v>
      </c>
      <c r="L145" s="12" t="s">
        <v>35</v>
      </c>
      <c r="M145" s="12" t="s">
        <v>348</v>
      </c>
      <c r="N145" s="14">
        <v>318.82</v>
      </c>
      <c r="O145" s="12">
        <v>17</v>
      </c>
      <c r="P145" s="15">
        <v>44483</v>
      </c>
      <c r="Q145" s="12">
        <v>155</v>
      </c>
      <c r="R145" s="15">
        <v>44474</v>
      </c>
      <c r="S145" s="12" t="s">
        <v>26</v>
      </c>
      <c r="T145" s="14">
        <f t="shared" si="10"/>
        <v>318.82</v>
      </c>
      <c r="U145" s="14"/>
    </row>
    <row r="146" spans="1:21" ht="38.25">
      <c r="A146" s="25"/>
      <c r="B146" s="25"/>
      <c r="C146" s="25"/>
      <c r="D146" s="25"/>
      <c r="E146" s="25"/>
      <c r="F146" s="25"/>
      <c r="G146" s="12" t="s">
        <v>397</v>
      </c>
      <c r="H146" s="12">
        <v>132</v>
      </c>
      <c r="I146" s="13">
        <v>44476</v>
      </c>
      <c r="J146" s="12" t="s">
        <v>390</v>
      </c>
      <c r="K146" s="12" t="s">
        <v>83</v>
      </c>
      <c r="L146" s="12" t="s">
        <v>35</v>
      </c>
      <c r="M146" s="12"/>
      <c r="N146" s="14">
        <v>318.82</v>
      </c>
      <c r="O146" s="12">
        <v>11</v>
      </c>
      <c r="P146" s="15">
        <v>44525</v>
      </c>
      <c r="Q146" s="12">
        <v>179</v>
      </c>
      <c r="R146" s="15">
        <v>44482</v>
      </c>
      <c r="S146" s="12" t="s">
        <v>26</v>
      </c>
      <c r="T146" s="14">
        <f t="shared" si="10"/>
        <v>318.82</v>
      </c>
      <c r="U146" s="14">
        <f>T146+T145+T144</f>
        <v>956.46</v>
      </c>
    </row>
    <row r="147" spans="1:21" ht="38.25">
      <c r="A147" s="6">
        <v>317</v>
      </c>
      <c r="B147" s="44">
        <v>14747</v>
      </c>
      <c r="C147" s="44" t="str">
        <f>IF(ISBLANK(B147),"",VLOOKUP(B147,'[1]matrículas-nomes'!$A:$D,2,0))</f>
        <v>EDSON CÍCERO D'O JUNIOR</v>
      </c>
      <c r="D147" s="44" t="str">
        <f>IF(ISBLANK(B147),"",VLOOKUP(B147,'[1]matrículas-nomes'!$A:$D,4,0))</f>
        <v>TECNICO JUDICIARIO/SEGURANCA E TRANSPORTE</v>
      </c>
      <c r="E147" s="6"/>
      <c r="F147" s="6" t="s">
        <v>27</v>
      </c>
      <c r="G147" s="6" t="s">
        <v>398</v>
      </c>
      <c r="H147" s="6">
        <v>79</v>
      </c>
      <c r="I147" s="7">
        <v>44435</v>
      </c>
      <c r="J147" s="6" t="s">
        <v>99</v>
      </c>
      <c r="K147" s="6" t="s">
        <v>106</v>
      </c>
      <c r="L147" s="6" t="s">
        <v>35</v>
      </c>
      <c r="M147" s="6" t="s">
        <v>231</v>
      </c>
      <c r="N147" s="8">
        <v>228.81</v>
      </c>
      <c r="O147" s="6">
        <v>3</v>
      </c>
      <c r="P147" s="9">
        <v>44483</v>
      </c>
      <c r="Q147" s="6">
        <v>155</v>
      </c>
      <c r="R147" s="9">
        <v>44453</v>
      </c>
      <c r="S147" s="6" t="s">
        <v>26</v>
      </c>
      <c r="T147" s="8">
        <f>N147</f>
        <v>228.81</v>
      </c>
      <c r="U147" s="8">
        <f>T147</f>
        <v>228.81</v>
      </c>
    </row>
    <row r="148" spans="1:21" ht="38.25">
      <c r="A148" s="11">
        <v>319</v>
      </c>
      <c r="B148" s="11">
        <v>12594</v>
      </c>
      <c r="C148" s="11" t="str">
        <f>IF(ISBLANK(B148),"",VLOOKUP(B148,'[1]matrículas-nomes'!$A:$D,2,0))</f>
        <v>WALLACE NASCIMENTO DA SILVA</v>
      </c>
      <c r="D148" s="11" t="str">
        <f>IF(ISBLANK(B148),"",VLOOKUP(B148,'[1]matrículas-nomes'!$A:$D,4,0))</f>
        <v>TECNICO JUDICIARIO/SEGURANCA E TRANSPORTE</v>
      </c>
      <c r="E148" s="11"/>
      <c r="F148" s="11" t="s">
        <v>27</v>
      </c>
      <c r="G148" s="12" t="s">
        <v>399</v>
      </c>
      <c r="H148" s="12">
        <v>80</v>
      </c>
      <c r="I148" s="13">
        <v>44435</v>
      </c>
      <c r="J148" s="12" t="s">
        <v>99</v>
      </c>
      <c r="K148" s="12" t="s">
        <v>106</v>
      </c>
      <c r="L148" s="12" t="s">
        <v>35</v>
      </c>
      <c r="M148" s="12" t="s">
        <v>231</v>
      </c>
      <c r="N148" s="14">
        <v>231.93</v>
      </c>
      <c r="O148" s="12">
        <v>3</v>
      </c>
      <c r="P148" s="15">
        <v>44483</v>
      </c>
      <c r="Q148" s="12">
        <v>155</v>
      </c>
      <c r="R148" s="15">
        <v>44453</v>
      </c>
      <c r="S148" s="12" t="s">
        <v>26</v>
      </c>
      <c r="T148" s="14">
        <f>N148</f>
        <v>231.93</v>
      </c>
      <c r="U148" s="14">
        <f>T148</f>
        <v>231.93</v>
      </c>
    </row>
    <row r="149" spans="1:21" ht="38.25">
      <c r="A149" s="6">
        <v>321</v>
      </c>
      <c r="B149" s="44">
        <v>12597</v>
      </c>
      <c r="C149" s="44" t="str">
        <f>IF(ISBLANK(B149),"",VLOOKUP(B149,'[1]matrículas-nomes'!$A:$D,2,0))</f>
        <v>ANTÔNIO MARCOS VIEIRA</v>
      </c>
      <c r="D149" s="44" t="str">
        <f>IF(ISBLANK(B149),"",VLOOKUP(B149,'[1]matrículas-nomes'!$A:$D,4,0))</f>
        <v>TECNICO JUDICIARIO/SEGURANCA E TRANSPORTE</v>
      </c>
      <c r="E149" s="6"/>
      <c r="F149" s="6" t="s">
        <v>27</v>
      </c>
      <c r="G149" s="6" t="s">
        <v>400</v>
      </c>
      <c r="H149" s="6">
        <v>81</v>
      </c>
      <c r="I149" s="7">
        <v>44437</v>
      </c>
      <c r="J149" s="6" t="s">
        <v>99</v>
      </c>
      <c r="K149" s="6" t="s">
        <v>106</v>
      </c>
      <c r="L149" s="6" t="s">
        <v>35</v>
      </c>
      <c r="M149" s="6" t="s">
        <v>231</v>
      </c>
      <c r="N149" s="8">
        <v>294.7</v>
      </c>
      <c r="O149" s="6">
        <v>3</v>
      </c>
      <c r="P149" s="9">
        <v>44483</v>
      </c>
      <c r="Q149" s="6">
        <v>155</v>
      </c>
      <c r="R149" s="9">
        <v>44453</v>
      </c>
      <c r="S149" s="6" t="s">
        <v>26</v>
      </c>
      <c r="T149" s="8">
        <f>N149</f>
        <v>294.7</v>
      </c>
      <c r="U149" s="8">
        <f>T149</f>
        <v>294.7</v>
      </c>
    </row>
    <row r="150" spans="1:21" ht="38.25">
      <c r="A150" s="11">
        <v>323</v>
      </c>
      <c r="B150" s="11">
        <v>13503</v>
      </c>
      <c r="C150" s="11" t="str">
        <f>IF(ISBLANK(B150),"",VLOOKUP(B150,'[1]matrículas-nomes'!$A:$D,2,0))</f>
        <v>VICTOR AUGUSTO ALVES SANTOS</v>
      </c>
      <c r="D150" s="11" t="str">
        <f>IF(ISBLANK(B150),"",VLOOKUP(B150,'[1]matrículas-nomes'!$A:$D,4,0))</f>
        <v>TECNICO JUDICIARIO/SEGURANCA E TRANSPORTE</v>
      </c>
      <c r="E150" s="11"/>
      <c r="F150" s="11" t="s">
        <v>27</v>
      </c>
      <c r="G150" s="12" t="s">
        <v>401</v>
      </c>
      <c r="H150" s="12">
        <v>82</v>
      </c>
      <c r="I150" s="13">
        <v>44437</v>
      </c>
      <c r="J150" s="12" t="s">
        <v>99</v>
      </c>
      <c r="K150" s="12" t="s">
        <v>106</v>
      </c>
      <c r="L150" s="12" t="s">
        <v>35</v>
      </c>
      <c r="M150" s="12" t="s">
        <v>231</v>
      </c>
      <c r="N150" s="14">
        <v>294.7</v>
      </c>
      <c r="O150" s="12">
        <v>3</v>
      </c>
      <c r="P150" s="15">
        <v>44483</v>
      </c>
      <c r="Q150" s="12">
        <v>155</v>
      </c>
      <c r="R150" s="15">
        <v>44453</v>
      </c>
      <c r="S150" s="12" t="s">
        <v>26</v>
      </c>
      <c r="T150" s="14">
        <f>N150</f>
        <v>294.7</v>
      </c>
      <c r="U150" s="14">
        <f>T150</f>
        <v>294.7</v>
      </c>
    </row>
    <row r="151" spans="1:21" ht="76.5">
      <c r="A151" s="17">
        <v>325</v>
      </c>
      <c r="B151" s="17">
        <v>17170</v>
      </c>
      <c r="C151" s="17" t="str">
        <f>IF(ISBLANK(B151),"",VLOOKUP(B151,'[1]matrículas-nomes'!$A:$D,2,0))</f>
        <v>OSAIR VICTOR DE OLIVEIRA JUNIOR</v>
      </c>
      <c r="D151" s="17" t="str">
        <f>IF(ISBLANK(B151),"",VLOOKUP(B151,'[1]matrículas-nomes'!$A:$D,4,0))</f>
        <v>JUIZ FEDERAL</v>
      </c>
      <c r="E151" s="17"/>
      <c r="F151" s="17" t="s">
        <v>27</v>
      </c>
      <c r="G151" s="6" t="s">
        <v>402</v>
      </c>
      <c r="H151" s="6">
        <v>83</v>
      </c>
      <c r="I151" s="7" t="s">
        <v>68</v>
      </c>
      <c r="J151" s="6" t="s">
        <v>403</v>
      </c>
      <c r="K151" s="6" t="s">
        <v>202</v>
      </c>
      <c r="L151" s="6" t="s">
        <v>71</v>
      </c>
      <c r="M151" s="6"/>
      <c r="N151" s="8">
        <v>350</v>
      </c>
      <c r="O151" s="6">
        <v>20</v>
      </c>
      <c r="P151" s="9">
        <v>44483</v>
      </c>
      <c r="Q151" s="6">
        <v>155</v>
      </c>
      <c r="R151" s="9">
        <v>44459</v>
      </c>
      <c r="S151" s="6" t="s">
        <v>26</v>
      </c>
      <c r="T151" s="8">
        <f>N151</f>
        <v>350</v>
      </c>
      <c r="U151" s="6"/>
    </row>
    <row r="152" spans="1:21" ht="76.5">
      <c r="A152" s="18"/>
      <c r="B152" s="18"/>
      <c r="C152" s="18"/>
      <c r="D152" s="18"/>
      <c r="E152" s="18"/>
      <c r="F152" s="18"/>
      <c r="G152" s="6" t="s">
        <v>404</v>
      </c>
      <c r="H152" s="6">
        <v>88</v>
      </c>
      <c r="I152" s="7">
        <v>44448</v>
      </c>
      <c r="J152" s="6" t="s">
        <v>405</v>
      </c>
      <c r="K152" s="6" t="s">
        <v>66</v>
      </c>
      <c r="L152" s="6" t="s">
        <v>35</v>
      </c>
      <c r="M152" s="6"/>
      <c r="N152" s="8">
        <v>350</v>
      </c>
      <c r="O152" s="6">
        <v>13</v>
      </c>
      <c r="P152" s="9">
        <v>44483</v>
      </c>
      <c r="Q152" s="6">
        <v>155</v>
      </c>
      <c r="R152" s="9">
        <v>44459</v>
      </c>
      <c r="S152" s="6" t="s">
        <v>26</v>
      </c>
      <c r="T152" s="8">
        <f t="shared" ref="T152:T158" si="11">N152</f>
        <v>350</v>
      </c>
      <c r="U152" s="6"/>
    </row>
    <row r="153" spans="1:21" ht="63.75">
      <c r="A153" s="18"/>
      <c r="B153" s="18"/>
      <c r="C153" s="18"/>
      <c r="D153" s="18"/>
      <c r="E153" s="18"/>
      <c r="F153" s="18"/>
      <c r="G153" s="6" t="s">
        <v>406</v>
      </c>
      <c r="H153" s="6">
        <v>106</v>
      </c>
      <c r="I153" s="7">
        <v>44462</v>
      </c>
      <c r="J153" s="6" t="s">
        <v>407</v>
      </c>
      <c r="K153" s="6" t="s">
        <v>74</v>
      </c>
      <c r="L153" s="6" t="s">
        <v>35</v>
      </c>
      <c r="M153" s="6"/>
      <c r="N153" s="8">
        <v>350</v>
      </c>
      <c r="O153" s="6">
        <v>10</v>
      </c>
      <c r="P153" s="9">
        <v>44483</v>
      </c>
      <c r="Q153" s="6">
        <v>155</v>
      </c>
      <c r="R153" s="9">
        <v>44473</v>
      </c>
      <c r="S153" s="6" t="s">
        <v>26</v>
      </c>
      <c r="T153" s="8">
        <f t="shared" si="11"/>
        <v>350</v>
      </c>
      <c r="U153" s="6"/>
    </row>
    <row r="154" spans="1:21" ht="51">
      <c r="A154" s="18"/>
      <c r="B154" s="18"/>
      <c r="C154" s="18"/>
      <c r="D154" s="18"/>
      <c r="E154" s="18"/>
      <c r="F154" s="18"/>
      <c r="G154" s="6" t="s">
        <v>408</v>
      </c>
      <c r="H154" s="6">
        <v>121</v>
      </c>
      <c r="I154" s="7">
        <v>44469</v>
      </c>
      <c r="J154" s="6" t="s">
        <v>409</v>
      </c>
      <c r="K154" s="6" t="s">
        <v>34</v>
      </c>
      <c r="L154" s="6" t="s">
        <v>35</v>
      </c>
      <c r="M154" s="6"/>
      <c r="N154" s="8">
        <v>350</v>
      </c>
      <c r="O154" s="6">
        <v>11</v>
      </c>
      <c r="P154" s="9">
        <v>44483</v>
      </c>
      <c r="Q154" s="6">
        <v>155</v>
      </c>
      <c r="R154" s="9">
        <v>44475</v>
      </c>
      <c r="S154" s="6" t="s">
        <v>26</v>
      </c>
      <c r="T154" s="8">
        <f t="shared" si="11"/>
        <v>350</v>
      </c>
      <c r="U154" s="6"/>
    </row>
    <row r="155" spans="1:21" ht="76.5">
      <c r="A155" s="18"/>
      <c r="B155" s="18"/>
      <c r="C155" s="18"/>
      <c r="D155" s="18"/>
      <c r="E155" s="18"/>
      <c r="F155" s="18"/>
      <c r="G155" s="6" t="s">
        <v>410</v>
      </c>
      <c r="H155" s="6">
        <v>127</v>
      </c>
      <c r="I155" s="7" t="s">
        <v>78</v>
      </c>
      <c r="J155" s="6" t="s">
        <v>79</v>
      </c>
      <c r="K155" s="6" t="s">
        <v>80</v>
      </c>
      <c r="L155" s="6" t="s">
        <v>35</v>
      </c>
      <c r="M155" s="6"/>
      <c r="N155" s="8">
        <v>1050</v>
      </c>
      <c r="O155" s="6">
        <v>13</v>
      </c>
      <c r="P155" s="9">
        <v>44525</v>
      </c>
      <c r="Q155" s="6">
        <v>179</v>
      </c>
      <c r="R155" s="9">
        <v>44488</v>
      </c>
      <c r="S155" s="6" t="s">
        <v>26</v>
      </c>
      <c r="T155" s="8">
        <f t="shared" si="11"/>
        <v>1050</v>
      </c>
      <c r="U155" s="6"/>
    </row>
    <row r="156" spans="1:21" ht="51">
      <c r="A156" s="18"/>
      <c r="B156" s="18"/>
      <c r="C156" s="18"/>
      <c r="D156" s="18"/>
      <c r="E156" s="18"/>
      <c r="F156" s="18"/>
      <c r="G156" s="6" t="s">
        <v>411</v>
      </c>
      <c r="H156" s="6">
        <v>128</v>
      </c>
      <c r="I156" s="7">
        <v>44490</v>
      </c>
      <c r="J156" s="6" t="s">
        <v>412</v>
      </c>
      <c r="K156" s="6" t="s">
        <v>86</v>
      </c>
      <c r="L156" s="6" t="s">
        <v>35</v>
      </c>
      <c r="M156" s="6"/>
      <c r="N156" s="8">
        <v>350</v>
      </c>
      <c r="O156" s="6">
        <v>12</v>
      </c>
      <c r="P156" s="9">
        <v>44525</v>
      </c>
      <c r="Q156" s="6">
        <v>179</v>
      </c>
      <c r="R156" s="9">
        <v>44494</v>
      </c>
      <c r="S156" s="6" t="s">
        <v>26</v>
      </c>
      <c r="T156" s="8">
        <f t="shared" si="11"/>
        <v>350</v>
      </c>
      <c r="U156" s="6"/>
    </row>
    <row r="157" spans="1:21" ht="38.25">
      <c r="A157" s="18"/>
      <c r="B157" s="18"/>
      <c r="C157" s="18"/>
      <c r="D157" s="18"/>
      <c r="E157" s="18"/>
      <c r="F157" s="18"/>
      <c r="G157" s="6" t="s">
        <v>413</v>
      </c>
      <c r="H157" s="6">
        <v>181</v>
      </c>
      <c r="I157" s="7" t="s">
        <v>88</v>
      </c>
      <c r="J157" s="6" t="s">
        <v>253</v>
      </c>
      <c r="K157" s="6" t="s">
        <v>83</v>
      </c>
      <c r="L157" s="6" t="s">
        <v>35</v>
      </c>
      <c r="M157" s="6" t="s">
        <v>414</v>
      </c>
      <c r="N157" s="8">
        <v>1050</v>
      </c>
      <c r="O157" s="6">
        <v>12</v>
      </c>
      <c r="P157" s="9">
        <v>44545</v>
      </c>
      <c r="Q157" s="6">
        <v>190</v>
      </c>
      <c r="R157" s="9">
        <v>44522</v>
      </c>
      <c r="S157" s="6" t="s">
        <v>26</v>
      </c>
      <c r="T157" s="8">
        <f t="shared" si="11"/>
        <v>1050</v>
      </c>
      <c r="U157" s="6"/>
    </row>
    <row r="158" spans="1:21" ht="76.5">
      <c r="A158" s="21"/>
      <c r="B158" s="21"/>
      <c r="C158" s="21"/>
      <c r="D158" s="21"/>
      <c r="E158" s="21"/>
      <c r="F158" s="21"/>
      <c r="G158" s="6" t="s">
        <v>415</v>
      </c>
      <c r="H158" s="6">
        <v>219</v>
      </c>
      <c r="I158" s="7" t="s">
        <v>236</v>
      </c>
      <c r="J158" s="6" t="s">
        <v>416</v>
      </c>
      <c r="K158" s="6" t="s">
        <v>218</v>
      </c>
      <c r="L158" s="6" t="s">
        <v>417</v>
      </c>
      <c r="M158" s="6"/>
      <c r="N158" s="8">
        <v>1050</v>
      </c>
      <c r="O158" s="6" t="s">
        <v>418</v>
      </c>
      <c r="P158" s="9">
        <v>44545</v>
      </c>
      <c r="Q158" s="6">
        <v>190</v>
      </c>
      <c r="R158" s="9">
        <v>44533</v>
      </c>
      <c r="S158" s="6" t="s">
        <v>26</v>
      </c>
      <c r="T158" s="8">
        <f t="shared" si="11"/>
        <v>1050</v>
      </c>
      <c r="U158" s="8">
        <f>T151+T152+T153+T154+T155+T156+T157+T158</f>
        <v>4900</v>
      </c>
    </row>
    <row r="159" spans="1:21" ht="63.75">
      <c r="A159" s="23">
        <v>330</v>
      </c>
      <c r="B159" s="23">
        <v>14960</v>
      </c>
      <c r="C159" s="23" t="str">
        <f>IF(ISBLANK(B159),"",VLOOKUP(B159,'[1]matrículas-nomes'!$A:$D,2,0))</f>
        <v>AMAURY MORAES DE FIGUEIREDO NETO</v>
      </c>
      <c r="D159" s="23" t="str">
        <f>IF(ISBLANK(B159),"",VLOOKUP(B159,'[1]matrículas-nomes'!$A:$D,4,0))</f>
        <v>TECNICO JUDICIARIO/SEGURANCA E TRANSPORTE</v>
      </c>
      <c r="E159" s="23"/>
      <c r="F159" s="23" t="s">
        <v>27</v>
      </c>
      <c r="G159" s="12" t="s">
        <v>419</v>
      </c>
      <c r="H159" s="12">
        <v>86</v>
      </c>
      <c r="I159" s="13">
        <v>44440</v>
      </c>
      <c r="J159" s="12" t="s">
        <v>420</v>
      </c>
      <c r="K159" s="12" t="s">
        <v>83</v>
      </c>
      <c r="L159" s="12" t="s">
        <v>35</v>
      </c>
      <c r="M159" s="12"/>
      <c r="N159" s="14">
        <v>253.33</v>
      </c>
      <c r="O159" s="12">
        <v>14</v>
      </c>
      <c r="P159" s="15">
        <v>44483</v>
      </c>
      <c r="Q159" s="12">
        <v>155</v>
      </c>
      <c r="R159" s="15">
        <v>44459</v>
      </c>
      <c r="S159" s="12" t="s">
        <v>26</v>
      </c>
      <c r="T159" s="14">
        <f>N159</f>
        <v>253.33</v>
      </c>
      <c r="U159" s="14"/>
    </row>
    <row r="160" spans="1:21" ht="38.25">
      <c r="A160" s="25"/>
      <c r="B160" s="25"/>
      <c r="C160" s="25"/>
      <c r="D160" s="25"/>
      <c r="E160" s="25"/>
      <c r="F160" s="25"/>
      <c r="G160" s="12" t="s">
        <v>421</v>
      </c>
      <c r="H160" s="12">
        <v>254</v>
      </c>
      <c r="I160" s="13">
        <v>44521</v>
      </c>
      <c r="J160" s="12" t="s">
        <v>99</v>
      </c>
      <c r="K160" s="12" t="s">
        <v>100</v>
      </c>
      <c r="L160" s="12" t="s">
        <v>35</v>
      </c>
      <c r="M160" s="12"/>
      <c r="N160" s="14">
        <v>294.7</v>
      </c>
      <c r="O160" s="12">
        <v>3</v>
      </c>
      <c r="P160" s="15">
        <v>44545</v>
      </c>
      <c r="Q160" s="12">
        <v>190</v>
      </c>
      <c r="R160" s="15">
        <v>44526</v>
      </c>
      <c r="S160" s="12" t="s">
        <v>26</v>
      </c>
      <c r="T160" s="14">
        <f>N160</f>
        <v>294.7</v>
      </c>
      <c r="U160" s="14">
        <f>T160+T159</f>
        <v>548.03</v>
      </c>
    </row>
    <row r="161" spans="1:21" ht="76.5">
      <c r="A161" s="17">
        <v>341</v>
      </c>
      <c r="B161" s="17">
        <v>18116</v>
      </c>
      <c r="C161" s="17" t="str">
        <f>IF(ISBLANK(B161),"",VLOOKUP(B161,'[1]matrículas-nomes'!$A:$D,2,0))</f>
        <v>DAVID PEREIRA COELHO</v>
      </c>
      <c r="D161" s="17" t="str">
        <f>IF(ISBLANK(B161),"",VLOOKUP(B161,'[1]matrículas-nomes'!$A:$D,4,0))</f>
        <v>TECNICO JUDICIARIO/SEGURANCA E TRANSPORTE</v>
      </c>
      <c r="E161" s="17"/>
      <c r="F161" s="17" t="s">
        <v>27</v>
      </c>
      <c r="G161" s="6" t="s">
        <v>422</v>
      </c>
      <c r="H161" s="6">
        <v>94</v>
      </c>
      <c r="I161" s="7">
        <v>44448</v>
      </c>
      <c r="J161" s="6" t="s">
        <v>423</v>
      </c>
      <c r="K161" s="6" t="s">
        <v>66</v>
      </c>
      <c r="L161" s="6" t="s">
        <v>35</v>
      </c>
      <c r="M161" s="6"/>
      <c r="N161" s="8">
        <v>249.26</v>
      </c>
      <c r="O161" s="6">
        <v>16</v>
      </c>
      <c r="P161" s="9">
        <v>44483</v>
      </c>
      <c r="Q161" s="6">
        <v>155</v>
      </c>
      <c r="R161" s="9">
        <v>44459</v>
      </c>
      <c r="S161" s="6" t="s">
        <v>26</v>
      </c>
      <c r="T161" s="8">
        <f>N161</f>
        <v>249.26</v>
      </c>
      <c r="U161" s="6"/>
    </row>
    <row r="162" spans="1:21" ht="63.75">
      <c r="A162" s="21"/>
      <c r="B162" s="21"/>
      <c r="C162" s="21"/>
      <c r="D162" s="21"/>
      <c r="E162" s="21"/>
      <c r="F162" s="21"/>
      <c r="G162" s="6" t="s">
        <v>424</v>
      </c>
      <c r="H162" s="6">
        <v>102</v>
      </c>
      <c r="I162" s="7" t="s">
        <v>68</v>
      </c>
      <c r="J162" s="6" t="s">
        <v>425</v>
      </c>
      <c r="K162" s="6" t="s">
        <v>202</v>
      </c>
      <c r="L162" s="6" t="s">
        <v>35</v>
      </c>
      <c r="M162" s="6"/>
      <c r="N162" s="8">
        <v>1337.17</v>
      </c>
      <c r="O162" s="6">
        <v>13</v>
      </c>
      <c r="P162" s="9">
        <v>44483</v>
      </c>
      <c r="Q162" s="6">
        <v>155</v>
      </c>
      <c r="R162" s="9">
        <v>44466</v>
      </c>
      <c r="S162" s="6" t="s">
        <v>26</v>
      </c>
      <c r="T162" s="8">
        <f>N162</f>
        <v>1337.17</v>
      </c>
      <c r="U162" s="8">
        <f>T162+T161</f>
        <v>1586.43</v>
      </c>
    </row>
    <row r="163" spans="1:21" ht="51">
      <c r="A163" s="23">
        <v>358</v>
      </c>
      <c r="B163" s="23">
        <v>14125</v>
      </c>
      <c r="C163" s="23" t="str">
        <f>IF(ISBLANK(B163),"",VLOOKUP(B163,'[1]matrículas-nomes'!$A:$D,2,0))</f>
        <v>RODRIGO PINTO BARRETO</v>
      </c>
      <c r="D163" s="23" t="str">
        <f>IF(ISBLANK(B163),"",VLOOKUP(B163,'[1]matrículas-nomes'!$A:$D,4,0))</f>
        <v>ANALISTA JUDICIÁRIO/OFICIAL DE JUSTIÇA AV. FEDERAL</v>
      </c>
      <c r="E163" s="23"/>
      <c r="F163" s="23" t="s">
        <v>27</v>
      </c>
      <c r="G163" s="12" t="s">
        <v>426</v>
      </c>
      <c r="H163" s="12">
        <v>97</v>
      </c>
      <c r="I163" s="13" t="s">
        <v>427</v>
      </c>
      <c r="J163" s="12" t="s">
        <v>428</v>
      </c>
      <c r="K163" s="12" t="s">
        <v>429</v>
      </c>
      <c r="L163" s="12" t="s">
        <v>167</v>
      </c>
      <c r="M163" s="12"/>
      <c r="N163" s="14">
        <v>1708.02</v>
      </c>
      <c r="O163" s="12">
        <v>6</v>
      </c>
      <c r="P163" s="15">
        <v>44483</v>
      </c>
      <c r="Q163" s="12">
        <v>155</v>
      </c>
      <c r="R163" s="15">
        <v>44473</v>
      </c>
      <c r="S163" s="12" t="s">
        <v>26</v>
      </c>
      <c r="T163" s="14">
        <f>N163</f>
        <v>1708.02</v>
      </c>
      <c r="U163" s="14"/>
    </row>
    <row r="164" spans="1:21" ht="51">
      <c r="A164" s="26"/>
      <c r="B164" s="26"/>
      <c r="C164" s="26"/>
      <c r="D164" s="26"/>
      <c r="E164" s="26"/>
      <c r="F164" s="26"/>
      <c r="G164" s="12" t="s">
        <v>430</v>
      </c>
      <c r="H164" s="12">
        <v>117</v>
      </c>
      <c r="I164" s="13" t="s">
        <v>431</v>
      </c>
      <c r="J164" s="12" t="s">
        <v>428</v>
      </c>
      <c r="K164" s="12" t="s">
        <v>429</v>
      </c>
      <c r="L164" s="12" t="s">
        <v>167</v>
      </c>
      <c r="M164" s="12"/>
      <c r="N164" s="14">
        <v>1676.84</v>
      </c>
      <c r="O164" s="12">
        <v>4</v>
      </c>
      <c r="P164" s="15">
        <v>44483</v>
      </c>
      <c r="Q164" s="12">
        <v>155</v>
      </c>
      <c r="R164" s="15">
        <v>44470</v>
      </c>
      <c r="S164" s="12" t="s">
        <v>26</v>
      </c>
      <c r="T164" s="14">
        <f t="shared" ref="T164:T194" si="12">N164</f>
        <v>1676.84</v>
      </c>
      <c r="U164" s="14"/>
    </row>
    <row r="165" spans="1:21" ht="51">
      <c r="A165" s="26"/>
      <c r="B165" s="26"/>
      <c r="C165" s="26"/>
      <c r="D165" s="26"/>
      <c r="E165" s="26"/>
      <c r="F165" s="26"/>
      <c r="G165" s="12" t="s">
        <v>432</v>
      </c>
      <c r="H165" s="12">
        <v>172</v>
      </c>
      <c r="I165" s="13" t="s">
        <v>433</v>
      </c>
      <c r="J165" s="12" t="s">
        <v>428</v>
      </c>
      <c r="K165" s="12" t="s">
        <v>429</v>
      </c>
      <c r="L165" s="12" t="s">
        <v>167</v>
      </c>
      <c r="M165" s="12" t="s">
        <v>231</v>
      </c>
      <c r="N165" s="14">
        <v>1676.84</v>
      </c>
      <c r="O165" s="12" t="s">
        <v>111</v>
      </c>
      <c r="P165" s="15">
        <v>44525</v>
      </c>
      <c r="Q165" s="12">
        <v>179</v>
      </c>
      <c r="R165" s="15">
        <v>44497</v>
      </c>
      <c r="S165" s="12" t="s">
        <v>26</v>
      </c>
      <c r="T165" s="14">
        <f t="shared" si="12"/>
        <v>1676.84</v>
      </c>
      <c r="U165" s="14"/>
    </row>
    <row r="166" spans="1:21" ht="51">
      <c r="A166" s="26"/>
      <c r="B166" s="26"/>
      <c r="C166" s="26"/>
      <c r="D166" s="26"/>
      <c r="E166" s="26"/>
      <c r="F166" s="26"/>
      <c r="G166" s="12" t="s">
        <v>434</v>
      </c>
      <c r="H166" s="12">
        <v>174</v>
      </c>
      <c r="I166" s="13" t="s">
        <v>435</v>
      </c>
      <c r="J166" s="12" t="s">
        <v>428</v>
      </c>
      <c r="K166" s="12" t="s">
        <v>429</v>
      </c>
      <c r="L166" s="12" t="s">
        <v>167</v>
      </c>
      <c r="M166" s="12" t="s">
        <v>231</v>
      </c>
      <c r="N166" s="14">
        <v>1676.84</v>
      </c>
      <c r="O166" s="12" t="s">
        <v>111</v>
      </c>
      <c r="P166" s="15">
        <v>44525</v>
      </c>
      <c r="Q166" s="12">
        <v>179</v>
      </c>
      <c r="R166" s="15">
        <v>44497</v>
      </c>
      <c r="S166" s="12" t="s">
        <v>26</v>
      </c>
      <c r="T166" s="14">
        <f t="shared" si="12"/>
        <v>1676.84</v>
      </c>
      <c r="U166" s="14"/>
    </row>
    <row r="167" spans="1:21" ht="51">
      <c r="A167" s="26"/>
      <c r="B167" s="26"/>
      <c r="C167" s="26"/>
      <c r="D167" s="26"/>
      <c r="E167" s="26"/>
      <c r="F167" s="26"/>
      <c r="G167" s="12" t="s">
        <v>436</v>
      </c>
      <c r="H167" s="12">
        <v>222</v>
      </c>
      <c r="I167" s="13" t="s">
        <v>437</v>
      </c>
      <c r="J167" s="12" t="s">
        <v>428</v>
      </c>
      <c r="K167" s="12" t="s">
        <v>429</v>
      </c>
      <c r="L167" s="12" t="s">
        <v>167</v>
      </c>
      <c r="M167" s="12"/>
      <c r="N167" s="14">
        <v>1676.84</v>
      </c>
      <c r="O167" s="12">
        <v>13</v>
      </c>
      <c r="P167" s="15">
        <v>44545</v>
      </c>
      <c r="Q167" s="12">
        <v>190</v>
      </c>
      <c r="R167" s="15">
        <v>44518</v>
      </c>
      <c r="S167" s="12" t="s">
        <v>26</v>
      </c>
      <c r="T167" s="14">
        <f t="shared" si="12"/>
        <v>1676.84</v>
      </c>
      <c r="U167" s="14"/>
    </row>
    <row r="168" spans="1:21" ht="51">
      <c r="A168" s="26"/>
      <c r="B168" s="26"/>
      <c r="C168" s="26"/>
      <c r="D168" s="26"/>
      <c r="E168" s="26"/>
      <c r="F168" s="26"/>
      <c r="G168" s="12" t="s">
        <v>438</v>
      </c>
      <c r="H168" s="12">
        <v>212</v>
      </c>
      <c r="I168" s="13" t="s">
        <v>439</v>
      </c>
      <c r="J168" s="12" t="s">
        <v>428</v>
      </c>
      <c r="K168" s="12" t="s">
        <v>429</v>
      </c>
      <c r="L168" s="12" t="s">
        <v>167</v>
      </c>
      <c r="M168" s="12"/>
      <c r="N168" s="14">
        <v>1676.84</v>
      </c>
      <c r="O168" s="12">
        <v>14</v>
      </c>
      <c r="P168" s="15">
        <v>44525</v>
      </c>
      <c r="Q168" s="12">
        <v>179</v>
      </c>
      <c r="R168" s="15">
        <v>44518</v>
      </c>
      <c r="S168" s="12" t="s">
        <v>26</v>
      </c>
      <c r="T168" s="14">
        <f t="shared" si="12"/>
        <v>1676.84</v>
      </c>
      <c r="U168" s="14"/>
    </row>
    <row r="169" spans="1:21" ht="51">
      <c r="A169" s="26"/>
      <c r="B169" s="26"/>
      <c r="C169" s="26"/>
      <c r="D169" s="26"/>
      <c r="E169" s="26"/>
      <c r="F169" s="26"/>
      <c r="G169" s="12" t="s">
        <v>440</v>
      </c>
      <c r="H169" s="12">
        <v>218</v>
      </c>
      <c r="I169" s="13" t="s">
        <v>441</v>
      </c>
      <c r="J169" s="12" t="s">
        <v>428</v>
      </c>
      <c r="K169" s="12" t="s">
        <v>429</v>
      </c>
      <c r="L169" s="12" t="s">
        <v>167</v>
      </c>
      <c r="M169" s="12" t="s">
        <v>231</v>
      </c>
      <c r="N169" s="14">
        <v>1676.84</v>
      </c>
      <c r="O169" s="12">
        <v>5</v>
      </c>
      <c r="P169" s="15">
        <v>44525</v>
      </c>
      <c r="Q169" s="12">
        <v>179</v>
      </c>
      <c r="R169" s="15">
        <v>44517</v>
      </c>
      <c r="S169" s="12" t="s">
        <v>26</v>
      </c>
      <c r="T169" s="14">
        <f t="shared" si="12"/>
        <v>1676.84</v>
      </c>
      <c r="U169" s="14"/>
    </row>
    <row r="170" spans="1:21" ht="51">
      <c r="A170" s="24"/>
      <c r="B170" s="24"/>
      <c r="C170" s="24"/>
      <c r="D170" s="24"/>
      <c r="E170" s="24"/>
      <c r="F170" s="24"/>
      <c r="G170" s="12" t="s">
        <v>442</v>
      </c>
      <c r="H170" s="12">
        <v>244</v>
      </c>
      <c r="I170" s="13" t="s">
        <v>340</v>
      </c>
      <c r="J170" s="12" t="s">
        <v>428</v>
      </c>
      <c r="K170" s="12" t="s">
        <v>429</v>
      </c>
      <c r="L170" s="12" t="s">
        <v>167</v>
      </c>
      <c r="M170" s="12"/>
      <c r="N170" s="14">
        <v>1676.84</v>
      </c>
      <c r="O170" s="12">
        <v>10</v>
      </c>
      <c r="P170" s="15">
        <v>44545</v>
      </c>
      <c r="Q170" s="12">
        <v>190</v>
      </c>
      <c r="R170" s="15">
        <v>44544</v>
      </c>
      <c r="S170" s="12" t="s">
        <v>26</v>
      </c>
      <c r="T170" s="14">
        <f t="shared" si="12"/>
        <v>1676.84</v>
      </c>
      <c r="U170" s="14"/>
    </row>
    <row r="171" spans="1:21" ht="51">
      <c r="A171" s="24"/>
      <c r="B171" s="24"/>
      <c r="C171" s="24"/>
      <c r="D171" s="24"/>
      <c r="E171" s="24"/>
      <c r="F171" s="24"/>
      <c r="G171" s="12" t="s">
        <v>443</v>
      </c>
      <c r="H171" s="12">
        <v>262</v>
      </c>
      <c r="I171" s="13" t="s">
        <v>216</v>
      </c>
      <c r="J171" s="12" t="s">
        <v>428</v>
      </c>
      <c r="K171" s="12" t="s">
        <v>429</v>
      </c>
      <c r="L171" s="12" t="s">
        <v>167</v>
      </c>
      <c r="M171" s="12"/>
      <c r="N171" s="14">
        <v>1676.84</v>
      </c>
      <c r="O171" s="12">
        <v>13</v>
      </c>
      <c r="P171" s="15">
        <v>44545</v>
      </c>
      <c r="Q171" s="12">
        <v>190</v>
      </c>
      <c r="R171" s="15">
        <v>44540</v>
      </c>
      <c r="S171" s="12" t="s">
        <v>26</v>
      </c>
      <c r="T171" s="14">
        <f t="shared" si="12"/>
        <v>1676.84</v>
      </c>
      <c r="U171" s="14"/>
    </row>
    <row r="172" spans="1:21" ht="51">
      <c r="A172" s="25"/>
      <c r="B172" s="25"/>
      <c r="C172" s="25"/>
      <c r="D172" s="25"/>
      <c r="E172" s="25"/>
      <c r="F172" s="25"/>
      <c r="G172" s="12" t="s">
        <v>444</v>
      </c>
      <c r="H172" s="12">
        <v>263</v>
      </c>
      <c r="I172" s="13" t="s">
        <v>445</v>
      </c>
      <c r="J172" s="12" t="s">
        <v>428</v>
      </c>
      <c r="K172" s="12" t="s">
        <v>429</v>
      </c>
      <c r="L172" s="12" t="s">
        <v>167</v>
      </c>
      <c r="M172" s="12"/>
      <c r="N172" s="14">
        <v>1676.84</v>
      </c>
      <c r="O172" s="12">
        <v>13</v>
      </c>
      <c r="P172" s="15">
        <v>44545</v>
      </c>
      <c r="Q172" s="12">
        <v>190</v>
      </c>
      <c r="R172" s="15">
        <v>44540</v>
      </c>
      <c r="S172" s="12" t="s">
        <v>26</v>
      </c>
      <c r="T172" s="14">
        <f t="shared" si="12"/>
        <v>1676.84</v>
      </c>
      <c r="U172" s="14">
        <f>T172+T171+T170+T169+T168+T167+T166+T165+T164+T163</f>
        <v>16799.579999999998</v>
      </c>
    </row>
    <row r="173" spans="1:21" ht="140.25">
      <c r="A173" s="6">
        <v>360</v>
      </c>
      <c r="B173" s="44">
        <v>18449</v>
      </c>
      <c r="C173" s="44" t="str">
        <f>IF(ISBLANK(B173),"",VLOOKUP(B173,'[1]matrículas-nomes'!$A:$D,2,0))</f>
        <v>HENRIQUE CORTES DE ARAUJO</v>
      </c>
      <c r="D173" s="44" t="str">
        <f>IF(ISBLANK(B173),"",VLOOKUP(B173,'[1]matrículas-nomes'!$A:$D,4,0))</f>
        <v>TECNICO JUDICIARIO/SEGURANCA E TRANSPORTE</v>
      </c>
      <c r="E173" s="6"/>
      <c r="F173" s="6" t="s">
        <v>27</v>
      </c>
      <c r="G173" s="6" t="s">
        <v>446</v>
      </c>
      <c r="H173" s="6">
        <v>99</v>
      </c>
      <c r="I173" s="7">
        <v>44452</v>
      </c>
      <c r="J173" s="6" t="s">
        <v>447</v>
      </c>
      <c r="K173" s="6" t="s">
        <v>448</v>
      </c>
      <c r="L173" s="6" t="s">
        <v>35</v>
      </c>
      <c r="M173" s="6"/>
      <c r="N173" s="8">
        <v>253.33</v>
      </c>
      <c r="O173" s="6">
        <v>13</v>
      </c>
      <c r="P173" s="9">
        <v>44483</v>
      </c>
      <c r="Q173" s="6">
        <v>155</v>
      </c>
      <c r="R173" s="9">
        <v>44467</v>
      </c>
      <c r="S173" s="6" t="s">
        <v>26</v>
      </c>
      <c r="T173" s="8">
        <f t="shared" si="12"/>
        <v>253.33</v>
      </c>
      <c r="U173" s="8">
        <f>T173</f>
        <v>253.33</v>
      </c>
    </row>
    <row r="174" spans="1:21" ht="89.25">
      <c r="A174" s="11">
        <v>363</v>
      </c>
      <c r="B174" s="11">
        <v>13262</v>
      </c>
      <c r="C174" s="11" t="str">
        <f>IF(ISBLANK(B174),"",VLOOKUP(B174,'[1]matrículas-nomes'!$A:$D,2,0))</f>
        <v>RONALDO DE MELO NEVES</v>
      </c>
      <c r="D174" s="11" t="str">
        <f>IF(ISBLANK(B174),"",VLOOKUP(B174,'[1]matrículas-nomes'!$A:$D,4,0))</f>
        <v>TECNICO JUDICIARIO/SEGURANCA E TRANSPORTE</v>
      </c>
      <c r="E174" s="11"/>
      <c r="F174" s="11" t="s">
        <v>27</v>
      </c>
      <c r="G174" s="12" t="s">
        <v>449</v>
      </c>
      <c r="H174" s="12">
        <v>101</v>
      </c>
      <c r="I174" s="13">
        <v>44452</v>
      </c>
      <c r="J174" s="12" t="s">
        <v>450</v>
      </c>
      <c r="K174" s="12" t="s">
        <v>448</v>
      </c>
      <c r="L174" s="12" t="s">
        <v>35</v>
      </c>
      <c r="M174" s="12"/>
      <c r="N174" s="14">
        <v>230.83</v>
      </c>
      <c r="O174" s="12">
        <v>17</v>
      </c>
      <c r="P174" s="15">
        <v>44483</v>
      </c>
      <c r="Q174" s="12">
        <v>155</v>
      </c>
      <c r="R174" s="15">
        <v>44470</v>
      </c>
      <c r="S174" s="12" t="s">
        <v>26</v>
      </c>
      <c r="T174" s="14">
        <f t="shared" si="12"/>
        <v>230.83</v>
      </c>
      <c r="U174" s="14">
        <f>T174</f>
        <v>230.83</v>
      </c>
    </row>
    <row r="175" spans="1:21" ht="102">
      <c r="A175" s="17">
        <v>374</v>
      </c>
      <c r="B175" s="17">
        <v>14477</v>
      </c>
      <c r="C175" s="17" t="str">
        <f>IF(ISBLANK(B175),"",VLOOKUP(B175,'[1]matrículas-nomes'!$A:$D,2,0))</f>
        <v>FÁBIO MATTOSO GOMES</v>
      </c>
      <c r="D175" s="17" t="str">
        <f>IF(ISBLANK(B175),"",VLOOKUP(B175,'[1]matrículas-nomes'!$A:$D,4,0))</f>
        <v>TECNICO JUDICIARIO/SEGURANCA E TRANSPORTE</v>
      </c>
      <c r="E175" s="17"/>
      <c r="F175" s="17" t="s">
        <v>27</v>
      </c>
      <c r="G175" s="6" t="s">
        <v>451</v>
      </c>
      <c r="H175" s="6">
        <v>98</v>
      </c>
      <c r="I175" s="7">
        <v>44453</v>
      </c>
      <c r="J175" s="6" t="s">
        <v>452</v>
      </c>
      <c r="K175" s="6" t="s">
        <v>366</v>
      </c>
      <c r="L175" s="6" t="s">
        <v>35</v>
      </c>
      <c r="M175" s="6"/>
      <c r="N175" s="8">
        <v>253.33</v>
      </c>
      <c r="O175" s="6">
        <v>13</v>
      </c>
      <c r="P175" s="9">
        <v>44483</v>
      </c>
      <c r="Q175" s="6">
        <v>155</v>
      </c>
      <c r="R175" s="9">
        <v>44467</v>
      </c>
      <c r="S175" s="6" t="s">
        <v>26</v>
      </c>
      <c r="T175" s="8">
        <f t="shared" si="12"/>
        <v>253.33</v>
      </c>
      <c r="U175" s="6"/>
    </row>
    <row r="176" spans="1:21" ht="127.5">
      <c r="A176" s="21"/>
      <c r="B176" s="21"/>
      <c r="C176" s="21"/>
      <c r="D176" s="21"/>
      <c r="E176" s="21"/>
      <c r="F176" s="21"/>
      <c r="G176" s="6" t="s">
        <v>453</v>
      </c>
      <c r="H176" s="6">
        <v>196</v>
      </c>
      <c r="I176" s="7">
        <v>44508</v>
      </c>
      <c r="J176" s="6" t="s">
        <v>454</v>
      </c>
      <c r="K176" s="6" t="s">
        <v>366</v>
      </c>
      <c r="L176" s="6" t="s">
        <v>35</v>
      </c>
      <c r="M176" s="6"/>
      <c r="N176" s="8">
        <v>253.33</v>
      </c>
      <c r="O176" s="6">
        <v>13</v>
      </c>
      <c r="P176" s="9">
        <v>44545</v>
      </c>
      <c r="Q176" s="6">
        <v>190</v>
      </c>
      <c r="R176" s="9">
        <v>44519</v>
      </c>
      <c r="S176" s="6" t="s">
        <v>26</v>
      </c>
      <c r="T176" s="8">
        <f t="shared" si="12"/>
        <v>253.33</v>
      </c>
      <c r="U176" s="8">
        <f>T176+T175</f>
        <v>506.66</v>
      </c>
    </row>
    <row r="177" spans="1:21" ht="38.25">
      <c r="A177" s="11">
        <v>379</v>
      </c>
      <c r="B177" s="11" t="s">
        <v>455</v>
      </c>
      <c r="C177" s="11" t="s">
        <v>456</v>
      </c>
      <c r="D177" s="11" t="s">
        <v>457</v>
      </c>
      <c r="E177" s="11" t="s">
        <v>308</v>
      </c>
      <c r="F177" s="11" t="s">
        <v>27</v>
      </c>
      <c r="G177" s="12" t="s">
        <v>458</v>
      </c>
      <c r="H177" s="12" t="s">
        <v>459</v>
      </c>
      <c r="I177" s="13">
        <v>44433</v>
      </c>
      <c r="J177" s="12" t="s">
        <v>460</v>
      </c>
      <c r="K177" s="12" t="s">
        <v>83</v>
      </c>
      <c r="L177" s="12" t="s">
        <v>35</v>
      </c>
      <c r="M177" s="12" t="s">
        <v>231</v>
      </c>
      <c r="N177" s="14">
        <v>253.33</v>
      </c>
      <c r="O177" s="12">
        <v>5</v>
      </c>
      <c r="P177" s="15">
        <v>44483</v>
      </c>
      <c r="Q177" s="12">
        <v>155</v>
      </c>
      <c r="R177" s="15">
        <v>44469</v>
      </c>
      <c r="S177" s="12" t="s">
        <v>26</v>
      </c>
      <c r="T177" s="14">
        <f t="shared" si="12"/>
        <v>253.33</v>
      </c>
      <c r="U177" s="14">
        <f>N177</f>
        <v>253.33</v>
      </c>
    </row>
    <row r="178" spans="1:21" ht="63.75">
      <c r="A178" s="17">
        <v>387</v>
      </c>
      <c r="B178" s="17">
        <v>18385</v>
      </c>
      <c r="C178" s="17" t="str">
        <f>IF(ISBLANK(B178),"",VLOOKUP(B178,'[1]matrículas-nomes'!$A:$D,2,0))</f>
        <v>BERNARDO SOARES FIALHO</v>
      </c>
      <c r="D178" s="17" t="str">
        <f>IF(ISBLANK(B178),"",VLOOKUP(B178,'[1]matrículas-nomes'!$A:$D,4,0))</f>
        <v>TECNICO JUDICIARIO/SEGURANCA E TRANSPORTE</v>
      </c>
      <c r="E178" s="17"/>
      <c r="F178" s="17" t="s">
        <v>27</v>
      </c>
      <c r="G178" s="6" t="s">
        <v>461</v>
      </c>
      <c r="H178" s="6">
        <v>108</v>
      </c>
      <c r="I178" s="7">
        <v>44462</v>
      </c>
      <c r="J178" s="6" t="s">
        <v>462</v>
      </c>
      <c r="K178" s="6" t="s">
        <v>74</v>
      </c>
      <c r="L178" s="6" t="s">
        <v>35</v>
      </c>
      <c r="M178" s="6"/>
      <c r="N178" s="8">
        <v>253.33</v>
      </c>
      <c r="O178" s="6">
        <v>13</v>
      </c>
      <c r="P178" s="9">
        <v>44483</v>
      </c>
      <c r="Q178" s="6">
        <v>155</v>
      </c>
      <c r="R178" s="9">
        <v>44469</v>
      </c>
      <c r="S178" s="6" t="s">
        <v>26</v>
      </c>
      <c r="T178" s="8">
        <f t="shared" si="12"/>
        <v>253.33</v>
      </c>
      <c r="U178" s="6"/>
    </row>
    <row r="179" spans="1:21" ht="63.75">
      <c r="A179" s="18"/>
      <c r="B179" s="18"/>
      <c r="C179" s="18"/>
      <c r="D179" s="18"/>
      <c r="E179" s="18"/>
      <c r="F179" s="18"/>
      <c r="G179" s="6" t="s">
        <v>463</v>
      </c>
      <c r="H179" s="6">
        <v>125</v>
      </c>
      <c r="I179" s="7">
        <v>44469</v>
      </c>
      <c r="J179" s="6" t="s">
        <v>464</v>
      </c>
      <c r="K179" s="6" t="s">
        <v>34</v>
      </c>
      <c r="L179" s="6" t="s">
        <v>35</v>
      </c>
      <c r="M179" s="6"/>
      <c r="N179" s="8">
        <v>253.33</v>
      </c>
      <c r="O179" s="6">
        <v>13</v>
      </c>
      <c r="P179" s="9">
        <v>44483</v>
      </c>
      <c r="Q179" s="6">
        <v>155</v>
      </c>
      <c r="R179" s="9">
        <v>44475</v>
      </c>
      <c r="S179" s="6" t="s">
        <v>26</v>
      </c>
      <c r="T179" s="8">
        <f t="shared" si="12"/>
        <v>253.33</v>
      </c>
      <c r="U179" s="6"/>
    </row>
    <row r="180" spans="1:21" ht="63.75">
      <c r="A180" s="18"/>
      <c r="B180" s="18"/>
      <c r="C180" s="18"/>
      <c r="D180" s="18"/>
      <c r="E180" s="18"/>
      <c r="F180" s="18"/>
      <c r="G180" s="6" t="s">
        <v>465</v>
      </c>
      <c r="H180" s="6">
        <v>150</v>
      </c>
      <c r="I180" s="7" t="s">
        <v>78</v>
      </c>
      <c r="J180" s="6" t="s">
        <v>466</v>
      </c>
      <c r="K180" s="6" t="s">
        <v>80</v>
      </c>
      <c r="L180" s="6" t="s">
        <v>35</v>
      </c>
      <c r="M180" s="6"/>
      <c r="N180" s="8">
        <v>801.36</v>
      </c>
      <c r="O180" s="6">
        <v>12</v>
      </c>
      <c r="P180" s="9">
        <v>44525</v>
      </c>
      <c r="Q180" s="6">
        <v>179</v>
      </c>
      <c r="R180" s="9">
        <v>44488</v>
      </c>
      <c r="S180" s="6" t="s">
        <v>26</v>
      </c>
      <c r="T180" s="8">
        <f t="shared" si="12"/>
        <v>801.36</v>
      </c>
      <c r="U180" s="6"/>
    </row>
    <row r="181" spans="1:21" ht="38.25">
      <c r="A181" s="18"/>
      <c r="B181" s="18"/>
      <c r="C181" s="18"/>
      <c r="D181" s="18"/>
      <c r="E181" s="18"/>
      <c r="F181" s="18"/>
      <c r="G181" s="6" t="s">
        <v>467</v>
      </c>
      <c r="H181" s="6">
        <v>154</v>
      </c>
      <c r="I181" s="7">
        <v>44490</v>
      </c>
      <c r="J181" s="6" t="s">
        <v>468</v>
      </c>
      <c r="K181" s="6" t="s">
        <v>86</v>
      </c>
      <c r="L181" s="6" t="s">
        <v>35</v>
      </c>
      <c r="M181" s="6"/>
      <c r="N181" s="8">
        <v>253.33</v>
      </c>
      <c r="O181" s="6">
        <v>12</v>
      </c>
      <c r="P181" s="9">
        <v>44525</v>
      </c>
      <c r="Q181" s="6">
        <v>179</v>
      </c>
      <c r="R181" s="9">
        <v>44494</v>
      </c>
      <c r="S181" s="6" t="s">
        <v>26</v>
      </c>
      <c r="T181" s="8">
        <f t="shared" si="12"/>
        <v>253.33</v>
      </c>
      <c r="U181" s="6"/>
    </row>
    <row r="182" spans="1:21" ht="51">
      <c r="A182" s="18"/>
      <c r="B182" s="18"/>
      <c r="C182" s="18"/>
      <c r="D182" s="18"/>
      <c r="E182" s="18"/>
      <c r="F182" s="18"/>
      <c r="G182" s="6" t="s">
        <v>469</v>
      </c>
      <c r="H182" s="6">
        <v>210</v>
      </c>
      <c r="I182" s="7" t="s">
        <v>88</v>
      </c>
      <c r="J182" s="6" t="s">
        <v>470</v>
      </c>
      <c r="K182" s="6" t="s">
        <v>83</v>
      </c>
      <c r="L182" s="6" t="s">
        <v>35</v>
      </c>
      <c r="M182" s="6"/>
      <c r="N182" s="8">
        <v>801.36</v>
      </c>
      <c r="O182" s="6">
        <v>15</v>
      </c>
      <c r="P182" s="9">
        <v>44545</v>
      </c>
      <c r="Q182" s="6">
        <v>190</v>
      </c>
      <c r="R182" s="9">
        <v>44517</v>
      </c>
      <c r="S182" s="6" t="s">
        <v>26</v>
      </c>
      <c r="T182" s="8">
        <f t="shared" si="12"/>
        <v>801.36</v>
      </c>
      <c r="U182" s="6"/>
    </row>
    <row r="183" spans="1:21" ht="51">
      <c r="A183" s="25"/>
      <c r="B183" s="25"/>
      <c r="C183" s="25"/>
      <c r="D183" s="25"/>
      <c r="E183" s="25"/>
      <c r="F183" s="25"/>
      <c r="G183" s="6" t="s">
        <v>471</v>
      </c>
      <c r="H183" s="6">
        <v>249</v>
      </c>
      <c r="I183" s="7" t="s">
        <v>216</v>
      </c>
      <c r="J183" s="6" t="s">
        <v>472</v>
      </c>
      <c r="K183" s="6" t="s">
        <v>218</v>
      </c>
      <c r="L183" s="6" t="s">
        <v>35</v>
      </c>
      <c r="M183" s="6"/>
      <c r="N183" s="8">
        <v>1349.39</v>
      </c>
      <c r="O183" s="6">
        <v>15</v>
      </c>
      <c r="P183" s="9">
        <v>44545</v>
      </c>
      <c r="Q183" s="6">
        <v>190</v>
      </c>
      <c r="R183" s="9">
        <v>44525</v>
      </c>
      <c r="S183" s="6" t="s">
        <v>26</v>
      </c>
      <c r="T183" s="8">
        <f t="shared" si="12"/>
        <v>1349.39</v>
      </c>
      <c r="U183" s="8">
        <f>T183+T182+T181+T180+T179+T178</f>
        <v>3712.1</v>
      </c>
    </row>
    <row r="184" spans="1:21" ht="140.25">
      <c r="A184" s="11">
        <v>389</v>
      </c>
      <c r="B184" s="11">
        <v>18354</v>
      </c>
      <c r="C184" s="11" t="str">
        <f>IF(ISBLANK(B184),"",VLOOKUP(B184,'[1]matrículas-nomes'!$A:$D,2,0))</f>
        <v>HUMBERTO MARINHO DA COSTA VIEIRA DE MELO</v>
      </c>
      <c r="D184" s="11" t="str">
        <f>IF(ISBLANK(B184),"",VLOOKUP(B184,'[1]matrículas-nomes'!$A:$D,4,0))</f>
        <v>TECNICO JUDICIARIO/SEGURANCA E TRANSPORTE</v>
      </c>
      <c r="E184" s="11"/>
      <c r="F184" s="11" t="s">
        <v>27</v>
      </c>
      <c r="G184" s="12" t="s">
        <v>473</v>
      </c>
      <c r="H184" s="12">
        <v>109</v>
      </c>
      <c r="I184" s="13">
        <v>44462</v>
      </c>
      <c r="J184" s="12" t="s">
        <v>474</v>
      </c>
      <c r="K184" s="12" t="s">
        <v>74</v>
      </c>
      <c r="L184" s="12" t="s">
        <v>35</v>
      </c>
      <c r="M184" s="12"/>
      <c r="N184" s="14">
        <v>225.65</v>
      </c>
      <c r="O184" s="12">
        <v>13</v>
      </c>
      <c r="P184" s="15">
        <v>44483</v>
      </c>
      <c r="Q184" s="12">
        <v>155</v>
      </c>
      <c r="R184" s="15">
        <v>44469</v>
      </c>
      <c r="S184" s="12" t="s">
        <v>26</v>
      </c>
      <c r="T184" s="14">
        <f t="shared" si="12"/>
        <v>225.65</v>
      </c>
      <c r="U184" s="14">
        <f>T184</f>
        <v>225.65</v>
      </c>
    </row>
    <row r="185" spans="1:21" ht="38.25">
      <c r="A185" s="6">
        <v>395</v>
      </c>
      <c r="B185" s="44">
        <v>18437</v>
      </c>
      <c r="C185" s="44" t="str">
        <f>IF(ISBLANK(B185),"",VLOOKUP(B185,'[1]matrículas-nomes'!$A:$D,2,0))</f>
        <v>EDUARDO LESSA PEREIRA</v>
      </c>
      <c r="D185" s="44" t="str">
        <f>IF(ISBLANK(B185),"",VLOOKUP(B185,'[1]matrículas-nomes'!$A:$D,4,0))</f>
        <v>TECNICO JUDICIARIO/SEGURANCA E TRANSPORTE</v>
      </c>
      <c r="E185" s="6"/>
      <c r="F185" s="6" t="s">
        <v>27</v>
      </c>
      <c r="G185" s="6" t="s">
        <v>475</v>
      </c>
      <c r="H185" s="6">
        <v>104</v>
      </c>
      <c r="I185" s="7" t="s">
        <v>476</v>
      </c>
      <c r="J185" s="6" t="s">
        <v>194</v>
      </c>
      <c r="K185" s="6" t="s">
        <v>477</v>
      </c>
      <c r="L185" s="6" t="s">
        <v>25</v>
      </c>
      <c r="M185" s="6" t="s">
        <v>478</v>
      </c>
      <c r="N185" s="8">
        <v>2676.38</v>
      </c>
      <c r="O185" s="6">
        <v>21</v>
      </c>
      <c r="P185" s="9">
        <v>44483</v>
      </c>
      <c r="Q185" s="6">
        <v>155</v>
      </c>
      <c r="R185" s="9">
        <v>44474</v>
      </c>
      <c r="S185" s="6" t="s">
        <v>26</v>
      </c>
      <c r="T185" s="8">
        <f t="shared" si="12"/>
        <v>2676.38</v>
      </c>
      <c r="U185" s="8">
        <f>T185</f>
        <v>2676.38</v>
      </c>
    </row>
    <row r="186" spans="1:21" ht="38.25">
      <c r="A186" s="12">
        <v>397</v>
      </c>
      <c r="B186" s="12">
        <v>18218</v>
      </c>
      <c r="C186" s="12" t="str">
        <f>IF(ISBLANK(B186),"",VLOOKUP(B186,'[1]matrículas-nomes'!$A:$D,2,0))</f>
        <v>RENATO CARVALHO DE SOUZA</v>
      </c>
      <c r="D186" s="12" t="str">
        <f>IF(ISBLANK(B186),"",VLOOKUP(B186,'[1]matrículas-nomes'!$A:$D,4,0))</f>
        <v>TECNICO JUDICIARIO/SEGURANCA E TRANSPORTE</v>
      </c>
      <c r="E186" s="12"/>
      <c r="F186" s="12" t="s">
        <v>27</v>
      </c>
      <c r="G186" s="12" t="s">
        <v>479</v>
      </c>
      <c r="H186" s="12">
        <v>111</v>
      </c>
      <c r="I186" s="13" t="s">
        <v>193</v>
      </c>
      <c r="J186" s="12" t="s">
        <v>194</v>
      </c>
      <c r="K186" s="12" t="s">
        <v>480</v>
      </c>
      <c r="L186" s="12" t="s">
        <v>25</v>
      </c>
      <c r="M186" s="12" t="s">
        <v>196</v>
      </c>
      <c r="N186" s="14">
        <v>3242.12</v>
      </c>
      <c r="O186" s="12">
        <v>11</v>
      </c>
      <c r="P186" s="15">
        <v>44483</v>
      </c>
      <c r="Q186" s="12">
        <v>155</v>
      </c>
      <c r="R186" s="15">
        <v>44474</v>
      </c>
      <c r="S186" s="12" t="s">
        <v>26</v>
      </c>
      <c r="T186" s="14">
        <f t="shared" si="12"/>
        <v>3242.12</v>
      </c>
      <c r="U186" s="14">
        <f>T186</f>
        <v>3242.12</v>
      </c>
    </row>
    <row r="187" spans="1:21" ht="38.25">
      <c r="A187" s="6">
        <v>399</v>
      </c>
      <c r="B187" s="44">
        <v>18126</v>
      </c>
      <c r="C187" s="44" t="str">
        <f>IF(ISBLANK(B187),"",VLOOKUP(B187,'[1]matrículas-nomes'!$A:$D,2,0))</f>
        <v>ANDRÉ GUSTAVO SOARES MEIRELLES</v>
      </c>
      <c r="D187" s="44" t="str">
        <f>IF(ISBLANK(B187),"",VLOOKUP(B187,'[1]matrículas-nomes'!$A:$D,4,0))</f>
        <v>TECNICO JUDICIARIO/SEGURANCA E TRANSPORTE</v>
      </c>
      <c r="E187" s="6"/>
      <c r="F187" s="6" t="s">
        <v>21</v>
      </c>
      <c r="G187" s="6" t="s">
        <v>481</v>
      </c>
      <c r="H187" s="6">
        <v>113</v>
      </c>
      <c r="I187" s="7" t="s">
        <v>476</v>
      </c>
      <c r="J187" s="6" t="s">
        <v>194</v>
      </c>
      <c r="K187" s="6" t="s">
        <v>482</v>
      </c>
      <c r="L187" s="6" t="s">
        <v>35</v>
      </c>
      <c r="M187" s="6" t="s">
        <v>478</v>
      </c>
      <c r="N187" s="8">
        <v>2486.8200000000002</v>
      </c>
      <c r="O187" s="6">
        <v>11</v>
      </c>
      <c r="P187" s="9">
        <v>44483</v>
      </c>
      <c r="Q187" s="6">
        <v>155</v>
      </c>
      <c r="R187" s="9">
        <v>44474</v>
      </c>
      <c r="S187" s="6" t="s">
        <v>26</v>
      </c>
      <c r="T187" s="8">
        <f t="shared" si="12"/>
        <v>2486.8200000000002</v>
      </c>
      <c r="U187" s="8">
        <f>T187</f>
        <v>2486.8200000000002</v>
      </c>
    </row>
    <row r="188" spans="1:21" ht="38.25">
      <c r="A188" s="11">
        <v>404</v>
      </c>
      <c r="B188" s="11">
        <v>12096</v>
      </c>
      <c r="C188" s="11" t="str">
        <f>IF(ISBLANK(B188),"",VLOOKUP(B188,'[1]matrículas-nomes'!$A:$D,2,0))</f>
        <v>CARLOS MURILLO DE OLIVEIRA</v>
      </c>
      <c r="D188" s="11" t="str">
        <f>IF(ISBLANK(B188),"",VLOOKUP(B188,'[1]matrículas-nomes'!$A:$D,4,0))</f>
        <v>TECNICO JUDICIARIO/SEGURANCA E TRANSPORTE</v>
      </c>
      <c r="E188" s="11"/>
      <c r="F188" s="11" t="s">
        <v>27</v>
      </c>
      <c r="G188" s="12" t="s">
        <v>483</v>
      </c>
      <c r="H188" s="12">
        <v>114</v>
      </c>
      <c r="I188" s="13" t="s">
        <v>476</v>
      </c>
      <c r="J188" s="12" t="s">
        <v>194</v>
      </c>
      <c r="K188" s="12" t="s">
        <v>482</v>
      </c>
      <c r="L188" s="12" t="s">
        <v>35</v>
      </c>
      <c r="M188" s="12" t="s">
        <v>478</v>
      </c>
      <c r="N188" s="14">
        <v>2486.8200000000002</v>
      </c>
      <c r="O188" s="12">
        <v>12</v>
      </c>
      <c r="P188" s="15">
        <v>44483</v>
      </c>
      <c r="Q188" s="12">
        <v>155</v>
      </c>
      <c r="R188" s="15">
        <v>44474</v>
      </c>
      <c r="S188" s="12" t="s">
        <v>26</v>
      </c>
      <c r="T188" s="14">
        <f t="shared" si="12"/>
        <v>2486.8200000000002</v>
      </c>
      <c r="U188" s="14">
        <f>T188</f>
        <v>2486.8200000000002</v>
      </c>
    </row>
    <row r="189" spans="1:21" ht="63.75">
      <c r="A189" s="17">
        <v>407</v>
      </c>
      <c r="B189" s="17">
        <v>15509</v>
      </c>
      <c r="C189" s="17" t="str">
        <f>IF(ISBLANK(B189),"",VLOOKUP(B189,'[1]matrículas-nomes'!$A:$D,2,0))</f>
        <v>LEONARDO QUEIROGA RAMOS</v>
      </c>
      <c r="D189" s="17" t="str">
        <f>IF(ISBLANK(B189),"",VLOOKUP(B189,'[1]matrículas-nomes'!$A:$D,4,0))</f>
        <v>ANALISTA JUDICIÁRIO/OFICIAL DE JUSTIÇA AV. FEDERAL</v>
      </c>
      <c r="E189" s="17"/>
      <c r="F189" s="17" t="s">
        <v>27</v>
      </c>
      <c r="G189" s="6" t="s">
        <v>484</v>
      </c>
      <c r="H189" s="6">
        <v>115</v>
      </c>
      <c r="I189" s="7" t="s">
        <v>485</v>
      </c>
      <c r="J189" s="6" t="s">
        <v>486</v>
      </c>
      <c r="K189" s="6" t="s">
        <v>429</v>
      </c>
      <c r="L189" s="6" t="s">
        <v>167</v>
      </c>
      <c r="M189" s="6"/>
      <c r="N189" s="8">
        <v>1676.84</v>
      </c>
      <c r="O189" s="6">
        <v>14</v>
      </c>
      <c r="P189" s="9">
        <v>44483</v>
      </c>
      <c r="Q189" s="6">
        <v>115</v>
      </c>
      <c r="R189" s="9">
        <v>44470</v>
      </c>
      <c r="S189" s="6" t="s">
        <v>26</v>
      </c>
      <c r="T189" s="8">
        <f t="shared" si="12"/>
        <v>1676.84</v>
      </c>
      <c r="U189" s="6"/>
    </row>
    <row r="190" spans="1:21" ht="63.75">
      <c r="A190" s="18"/>
      <c r="B190" s="18"/>
      <c r="C190" s="18"/>
      <c r="D190" s="18"/>
      <c r="E190" s="18"/>
      <c r="F190" s="18"/>
      <c r="G190" s="6" t="s">
        <v>487</v>
      </c>
      <c r="H190" s="6">
        <v>148</v>
      </c>
      <c r="I190" s="7" t="s">
        <v>488</v>
      </c>
      <c r="J190" s="6" t="s">
        <v>486</v>
      </c>
      <c r="K190" s="6" t="s">
        <v>429</v>
      </c>
      <c r="L190" s="6" t="s">
        <v>167</v>
      </c>
      <c r="M190" s="6" t="s">
        <v>231</v>
      </c>
      <c r="N190" s="8">
        <v>1676.84</v>
      </c>
      <c r="O190" s="6">
        <v>3</v>
      </c>
      <c r="P190" s="9">
        <v>44525</v>
      </c>
      <c r="Q190" s="6">
        <v>179</v>
      </c>
      <c r="R190" s="9">
        <v>44482</v>
      </c>
      <c r="S190" s="6" t="s">
        <v>26</v>
      </c>
      <c r="T190" s="8">
        <f t="shared" si="12"/>
        <v>1676.84</v>
      </c>
      <c r="U190" s="6"/>
    </row>
    <row r="191" spans="1:21" ht="63.75">
      <c r="A191" s="18"/>
      <c r="B191" s="18"/>
      <c r="C191" s="18"/>
      <c r="D191" s="18"/>
      <c r="E191" s="18"/>
      <c r="F191" s="18"/>
      <c r="G191" s="6" t="s">
        <v>489</v>
      </c>
      <c r="H191" s="6">
        <v>173</v>
      </c>
      <c r="I191" s="7" t="s">
        <v>433</v>
      </c>
      <c r="J191" s="6" t="s">
        <v>486</v>
      </c>
      <c r="K191" s="6" t="s">
        <v>429</v>
      </c>
      <c r="L191" s="6" t="s">
        <v>167</v>
      </c>
      <c r="M191" s="6" t="s">
        <v>231</v>
      </c>
      <c r="N191" s="8">
        <v>1676.84</v>
      </c>
      <c r="O191" s="6" t="s">
        <v>111</v>
      </c>
      <c r="P191" s="9">
        <v>44525</v>
      </c>
      <c r="Q191" s="6">
        <v>179</v>
      </c>
      <c r="R191" s="9">
        <v>44497</v>
      </c>
      <c r="S191" s="6" t="s">
        <v>26</v>
      </c>
      <c r="T191" s="8">
        <f t="shared" si="12"/>
        <v>1676.84</v>
      </c>
      <c r="U191" s="6"/>
    </row>
    <row r="192" spans="1:21" ht="63.75">
      <c r="A192" s="18"/>
      <c r="B192" s="18"/>
      <c r="C192" s="18"/>
      <c r="D192" s="18"/>
      <c r="E192" s="18"/>
      <c r="F192" s="18"/>
      <c r="G192" s="6" t="s">
        <v>490</v>
      </c>
      <c r="H192" s="6">
        <v>220</v>
      </c>
      <c r="I192" s="7" t="s">
        <v>437</v>
      </c>
      <c r="J192" s="6" t="s">
        <v>486</v>
      </c>
      <c r="K192" s="6" t="s">
        <v>429</v>
      </c>
      <c r="L192" s="6" t="s">
        <v>167</v>
      </c>
      <c r="M192" s="6"/>
      <c r="N192" s="8">
        <v>1676.84</v>
      </c>
      <c r="O192" s="6">
        <v>13</v>
      </c>
      <c r="P192" s="9">
        <v>44545</v>
      </c>
      <c r="Q192" s="6">
        <v>190</v>
      </c>
      <c r="R192" s="9">
        <v>44518</v>
      </c>
      <c r="S192" s="6" t="s">
        <v>26</v>
      </c>
      <c r="T192" s="8">
        <f t="shared" si="12"/>
        <v>1676.84</v>
      </c>
      <c r="U192" s="6"/>
    </row>
    <row r="193" spans="1:21" ht="63.75">
      <c r="A193" s="18"/>
      <c r="B193" s="18"/>
      <c r="C193" s="18"/>
      <c r="D193" s="18"/>
      <c r="E193" s="18"/>
      <c r="F193" s="18"/>
      <c r="G193" s="6" t="s">
        <v>491</v>
      </c>
      <c r="H193" s="6">
        <v>213</v>
      </c>
      <c r="I193" s="7" t="s">
        <v>439</v>
      </c>
      <c r="J193" s="6" t="s">
        <v>486</v>
      </c>
      <c r="K193" s="6" t="s">
        <v>429</v>
      </c>
      <c r="L193" s="6" t="s">
        <v>167</v>
      </c>
      <c r="M193" s="6"/>
      <c r="N193" s="8">
        <v>1676.84</v>
      </c>
      <c r="O193" s="6" t="s">
        <v>111</v>
      </c>
      <c r="P193" s="9">
        <v>44545</v>
      </c>
      <c r="Q193" s="6">
        <v>190</v>
      </c>
      <c r="R193" s="9">
        <v>44518</v>
      </c>
      <c r="S193" s="6" t="s">
        <v>26</v>
      </c>
      <c r="T193" s="8">
        <f t="shared" si="12"/>
        <v>1676.84</v>
      </c>
      <c r="U193" s="6"/>
    </row>
    <row r="194" spans="1:21" ht="63.75">
      <c r="A194" s="25"/>
      <c r="B194" s="25"/>
      <c r="C194" s="25"/>
      <c r="D194" s="25"/>
      <c r="E194" s="25"/>
      <c r="F194" s="25"/>
      <c r="G194" s="6" t="s">
        <v>492</v>
      </c>
      <c r="H194" s="6">
        <v>242</v>
      </c>
      <c r="I194" s="7" t="s">
        <v>340</v>
      </c>
      <c r="J194" s="6" t="s">
        <v>486</v>
      </c>
      <c r="K194" s="6" t="s">
        <v>429</v>
      </c>
      <c r="L194" s="6" t="s">
        <v>167</v>
      </c>
      <c r="M194" s="6"/>
      <c r="N194" s="8">
        <v>1676.84</v>
      </c>
      <c r="O194" s="6">
        <v>10</v>
      </c>
      <c r="P194" s="9">
        <v>44545</v>
      </c>
      <c r="Q194" s="6">
        <v>190</v>
      </c>
      <c r="R194" s="9">
        <v>44547</v>
      </c>
      <c r="S194" s="6" t="s">
        <v>26</v>
      </c>
      <c r="T194" s="8">
        <f t="shared" si="12"/>
        <v>1676.84</v>
      </c>
      <c r="U194" s="8">
        <f>T194+T193+T192+T191+T190+T189</f>
        <v>10061.039999999999</v>
      </c>
    </row>
    <row r="195" spans="1:21" ht="63.75">
      <c r="A195" s="23">
        <v>409</v>
      </c>
      <c r="B195" s="23">
        <v>12865</v>
      </c>
      <c r="C195" s="23" t="str">
        <f>IF(ISBLANK(B195),"",VLOOKUP(B195,'[1]matrículas-nomes'!$A:$D,2,0))</f>
        <v>RODRIGO WANDERLEY TOBIAS GRANJA</v>
      </c>
      <c r="D195" s="23" t="str">
        <f>IF(ISBLANK(B195),"",VLOOKUP(B195,'[1]matrículas-nomes'!$A:$D,4,0))</f>
        <v>ANALISTA JUDICIÁRIO/OFICIAL DE JUSTIÇA AV. FEDERAL</v>
      </c>
      <c r="E195" s="23"/>
      <c r="F195" s="23" t="s">
        <v>27</v>
      </c>
      <c r="G195" s="12" t="s">
        <v>493</v>
      </c>
      <c r="H195" s="12">
        <v>116</v>
      </c>
      <c r="I195" s="13" t="s">
        <v>494</v>
      </c>
      <c r="J195" s="12" t="s">
        <v>486</v>
      </c>
      <c r="K195" s="12" t="s">
        <v>429</v>
      </c>
      <c r="L195" s="12" t="s">
        <v>167</v>
      </c>
      <c r="M195" s="12" t="s">
        <v>231</v>
      </c>
      <c r="N195" s="14">
        <v>1676.84</v>
      </c>
      <c r="O195" s="12">
        <v>3</v>
      </c>
      <c r="P195" s="15">
        <v>44483</v>
      </c>
      <c r="Q195" s="12">
        <v>155</v>
      </c>
      <c r="R195" s="15">
        <v>44469</v>
      </c>
      <c r="S195" s="12" t="s">
        <v>26</v>
      </c>
      <c r="T195" s="14">
        <f>N195</f>
        <v>1676.84</v>
      </c>
      <c r="U195" s="14"/>
    </row>
    <row r="196" spans="1:21" ht="63.75">
      <c r="A196" s="26"/>
      <c r="B196" s="26"/>
      <c r="C196" s="26"/>
      <c r="D196" s="26"/>
      <c r="E196" s="26"/>
      <c r="F196" s="26"/>
      <c r="G196" s="12" t="s">
        <v>495</v>
      </c>
      <c r="H196" s="12">
        <v>118</v>
      </c>
      <c r="I196" s="13" t="s">
        <v>485</v>
      </c>
      <c r="J196" s="12" t="s">
        <v>486</v>
      </c>
      <c r="K196" s="12" t="s">
        <v>429</v>
      </c>
      <c r="L196" s="12" t="s">
        <v>167</v>
      </c>
      <c r="M196" s="12"/>
      <c r="N196" s="14">
        <v>1676.84</v>
      </c>
      <c r="O196" s="12">
        <v>12</v>
      </c>
      <c r="P196" s="15">
        <v>44483</v>
      </c>
      <c r="Q196" s="12">
        <v>155</v>
      </c>
      <c r="R196" s="15">
        <v>44497</v>
      </c>
      <c r="S196" s="12" t="s">
        <v>26</v>
      </c>
      <c r="T196" s="14">
        <f t="shared" ref="T196:T203" si="13">N196</f>
        <v>1676.84</v>
      </c>
      <c r="U196" s="14"/>
    </row>
    <row r="197" spans="1:21" ht="63.75">
      <c r="A197" s="26"/>
      <c r="B197" s="26"/>
      <c r="C197" s="26"/>
      <c r="D197" s="26"/>
      <c r="E197" s="26"/>
      <c r="F197" s="26"/>
      <c r="G197" s="12" t="s">
        <v>496</v>
      </c>
      <c r="H197" s="12">
        <v>147</v>
      </c>
      <c r="I197" s="13" t="s">
        <v>497</v>
      </c>
      <c r="J197" s="12" t="s">
        <v>486</v>
      </c>
      <c r="K197" s="12" t="s">
        <v>429</v>
      </c>
      <c r="L197" s="12" t="s">
        <v>167</v>
      </c>
      <c r="M197" s="12" t="s">
        <v>231</v>
      </c>
      <c r="N197" s="14">
        <v>1676.84</v>
      </c>
      <c r="O197" s="12">
        <v>3</v>
      </c>
      <c r="P197" s="15">
        <v>44525</v>
      </c>
      <c r="Q197" s="12">
        <v>179</v>
      </c>
      <c r="R197" s="15">
        <v>44482</v>
      </c>
      <c r="S197" s="12" t="s">
        <v>26</v>
      </c>
      <c r="T197" s="14">
        <f t="shared" si="13"/>
        <v>1676.84</v>
      </c>
      <c r="U197" s="14"/>
    </row>
    <row r="198" spans="1:21" ht="63.75">
      <c r="A198" s="26"/>
      <c r="B198" s="26"/>
      <c r="C198" s="26"/>
      <c r="D198" s="26"/>
      <c r="E198" s="26"/>
      <c r="F198" s="26"/>
      <c r="G198" s="12" t="s">
        <v>498</v>
      </c>
      <c r="H198" s="12">
        <v>175</v>
      </c>
      <c r="I198" s="13" t="s">
        <v>499</v>
      </c>
      <c r="J198" s="12" t="s">
        <v>486</v>
      </c>
      <c r="K198" s="12" t="s">
        <v>429</v>
      </c>
      <c r="L198" s="12" t="s">
        <v>167</v>
      </c>
      <c r="M198" s="12" t="s">
        <v>231</v>
      </c>
      <c r="N198" s="14">
        <v>1676.84</v>
      </c>
      <c r="O198" s="45" t="s">
        <v>111</v>
      </c>
      <c r="P198" s="15">
        <v>44525</v>
      </c>
      <c r="Q198" s="12">
        <v>179</v>
      </c>
      <c r="R198" s="15">
        <v>44497</v>
      </c>
      <c r="S198" s="12" t="s">
        <v>26</v>
      </c>
      <c r="T198" s="14">
        <f t="shared" si="13"/>
        <v>1676.84</v>
      </c>
      <c r="U198" s="14"/>
    </row>
    <row r="199" spans="1:21" ht="63.75">
      <c r="A199" s="26"/>
      <c r="B199" s="26"/>
      <c r="C199" s="26"/>
      <c r="D199" s="26"/>
      <c r="E199" s="26"/>
      <c r="F199" s="26"/>
      <c r="G199" s="12" t="s">
        <v>500</v>
      </c>
      <c r="H199" s="12">
        <v>221</v>
      </c>
      <c r="I199" s="13" t="s">
        <v>437</v>
      </c>
      <c r="J199" s="12" t="s">
        <v>486</v>
      </c>
      <c r="K199" s="12" t="s">
        <v>429</v>
      </c>
      <c r="L199" s="12" t="s">
        <v>167</v>
      </c>
      <c r="M199" s="12"/>
      <c r="N199" s="14">
        <v>1676.84</v>
      </c>
      <c r="O199" s="12">
        <v>13</v>
      </c>
      <c r="P199" s="15">
        <v>44545</v>
      </c>
      <c r="Q199" s="12">
        <v>190</v>
      </c>
      <c r="R199" s="15">
        <v>44518</v>
      </c>
      <c r="S199" s="12" t="s">
        <v>26</v>
      </c>
      <c r="T199" s="14">
        <f t="shared" si="13"/>
        <v>1676.84</v>
      </c>
      <c r="U199" s="14"/>
    </row>
    <row r="200" spans="1:21" ht="63.75">
      <c r="A200" s="26"/>
      <c r="B200" s="26"/>
      <c r="C200" s="26"/>
      <c r="D200" s="26"/>
      <c r="E200" s="26"/>
      <c r="F200" s="26"/>
      <c r="G200" s="12" t="s">
        <v>501</v>
      </c>
      <c r="H200" s="12">
        <v>214</v>
      </c>
      <c r="I200" s="13" t="s">
        <v>502</v>
      </c>
      <c r="J200" s="12" t="s">
        <v>486</v>
      </c>
      <c r="K200" s="12" t="s">
        <v>429</v>
      </c>
      <c r="L200" s="12" t="s">
        <v>167</v>
      </c>
      <c r="M200" s="12" t="s">
        <v>231</v>
      </c>
      <c r="N200" s="14">
        <v>1676.84</v>
      </c>
      <c r="O200" s="12">
        <v>14</v>
      </c>
      <c r="P200" s="15">
        <v>44525</v>
      </c>
      <c r="Q200" s="12">
        <v>179</v>
      </c>
      <c r="R200" s="15">
        <v>44518</v>
      </c>
      <c r="S200" s="12" t="s">
        <v>26</v>
      </c>
      <c r="T200" s="14">
        <f t="shared" si="13"/>
        <v>1676.84</v>
      </c>
      <c r="U200" s="14"/>
    </row>
    <row r="201" spans="1:21" ht="63.75">
      <c r="A201" s="26"/>
      <c r="B201" s="26"/>
      <c r="C201" s="26"/>
      <c r="D201" s="26"/>
      <c r="E201" s="26"/>
      <c r="F201" s="26"/>
      <c r="G201" s="12" t="s">
        <v>503</v>
      </c>
      <c r="H201" s="12">
        <v>216</v>
      </c>
      <c r="I201" s="13" t="s">
        <v>68</v>
      </c>
      <c r="J201" s="12" t="s">
        <v>486</v>
      </c>
      <c r="K201" s="12" t="s">
        <v>429</v>
      </c>
      <c r="L201" s="12" t="s">
        <v>167</v>
      </c>
      <c r="M201" s="12" t="s">
        <v>231</v>
      </c>
      <c r="N201" s="14">
        <v>1676.84</v>
      </c>
      <c r="O201" s="12">
        <v>5</v>
      </c>
      <c r="P201" s="15">
        <v>44525</v>
      </c>
      <c r="Q201" s="12">
        <v>179</v>
      </c>
      <c r="R201" s="15">
        <v>44517</v>
      </c>
      <c r="S201" s="12" t="s">
        <v>26</v>
      </c>
      <c r="T201" s="14">
        <f t="shared" si="13"/>
        <v>1676.84</v>
      </c>
      <c r="U201" s="14"/>
    </row>
    <row r="202" spans="1:21" ht="63.75">
      <c r="A202" s="24"/>
      <c r="B202" s="24"/>
      <c r="C202" s="24"/>
      <c r="D202" s="24"/>
      <c r="E202" s="24"/>
      <c r="F202" s="24"/>
      <c r="G202" s="12" t="s">
        <v>504</v>
      </c>
      <c r="H202" s="12">
        <v>243</v>
      </c>
      <c r="I202" s="13" t="s">
        <v>505</v>
      </c>
      <c r="J202" s="12" t="s">
        <v>486</v>
      </c>
      <c r="K202" s="12" t="s">
        <v>429</v>
      </c>
      <c r="L202" s="12" t="s">
        <v>167</v>
      </c>
      <c r="M202" s="12" t="s">
        <v>231</v>
      </c>
      <c r="N202" s="14">
        <v>1676.84</v>
      </c>
      <c r="O202" s="12">
        <v>10</v>
      </c>
      <c r="P202" s="15">
        <v>44545</v>
      </c>
      <c r="Q202" s="12">
        <v>190</v>
      </c>
      <c r="R202" s="15">
        <v>44547</v>
      </c>
      <c r="S202" s="12" t="s">
        <v>26</v>
      </c>
      <c r="T202" s="14">
        <f t="shared" si="13"/>
        <v>1676.84</v>
      </c>
      <c r="U202" s="14"/>
    </row>
    <row r="203" spans="1:21" ht="63.75">
      <c r="A203" s="25"/>
      <c r="B203" s="25"/>
      <c r="C203" s="25"/>
      <c r="D203" s="25"/>
      <c r="E203" s="25"/>
      <c r="F203" s="25"/>
      <c r="G203" s="12" t="s">
        <v>506</v>
      </c>
      <c r="H203" s="12">
        <v>264</v>
      </c>
      <c r="I203" s="13" t="s">
        <v>507</v>
      </c>
      <c r="J203" s="12" t="s">
        <v>486</v>
      </c>
      <c r="K203" s="12" t="s">
        <v>429</v>
      </c>
      <c r="L203" s="12" t="s">
        <v>167</v>
      </c>
      <c r="M203" s="12"/>
      <c r="N203" s="14">
        <v>1676.84</v>
      </c>
      <c r="O203" s="12">
        <v>13</v>
      </c>
      <c r="P203" s="15">
        <v>44545</v>
      </c>
      <c r="Q203" s="12">
        <v>190</v>
      </c>
      <c r="R203" s="15">
        <v>44540</v>
      </c>
      <c r="S203" s="12" t="s">
        <v>26</v>
      </c>
      <c r="T203" s="14">
        <f t="shared" si="13"/>
        <v>1676.84</v>
      </c>
      <c r="U203" s="14">
        <f>T203+T202+T201+T200+T199+T198+T197+T196+T195</f>
        <v>15091.56</v>
      </c>
    </row>
    <row r="204" spans="1:21">
      <c r="A204" s="6"/>
      <c r="B204" s="44"/>
      <c r="C204" s="44"/>
      <c r="D204" s="44"/>
      <c r="E204" s="6"/>
      <c r="F204" s="6"/>
      <c r="G204" s="6"/>
      <c r="H204" s="6"/>
      <c r="I204" s="6"/>
      <c r="J204" s="6"/>
      <c r="K204" s="6"/>
      <c r="L204" s="6"/>
      <c r="M204" s="6"/>
      <c r="N204" s="8"/>
      <c r="O204" s="6"/>
      <c r="P204" s="6"/>
      <c r="Q204" s="6"/>
      <c r="R204" s="6"/>
      <c r="S204" s="6"/>
      <c r="T204" s="6"/>
      <c r="U204" s="6"/>
    </row>
    <row r="205" spans="1:21" ht="76.5">
      <c r="A205" s="23">
        <v>441</v>
      </c>
      <c r="B205" s="23">
        <v>15589</v>
      </c>
      <c r="C205" s="23" t="str">
        <f>IF(ISBLANK(B205),"",VLOOKUP(B205,'[1]matrículas-nomes'!$A:$D,2,0))</f>
        <v>CYNTHIA SKACKAUSKAS SCHIRM</v>
      </c>
      <c r="D205" s="23" t="str">
        <f>IF(ISBLANK(B205),"",VLOOKUP(B205,'[1]matrículas-nomes'!$A:$D,4,0))</f>
        <v>ANALISTA JUDICIARIO (Lei 9421/96)</v>
      </c>
      <c r="E205" s="23" t="s">
        <v>508</v>
      </c>
      <c r="F205" s="23" t="s">
        <v>27</v>
      </c>
      <c r="G205" s="12" t="s">
        <v>509</v>
      </c>
      <c r="H205" s="12">
        <v>136</v>
      </c>
      <c r="I205" s="13">
        <v>44476</v>
      </c>
      <c r="J205" s="12" t="s">
        <v>510</v>
      </c>
      <c r="K205" s="12" t="s">
        <v>83</v>
      </c>
      <c r="L205" s="12" t="s">
        <v>35</v>
      </c>
      <c r="M205" s="12"/>
      <c r="N205" s="14">
        <v>318.82</v>
      </c>
      <c r="O205" s="12">
        <v>11</v>
      </c>
      <c r="P205" s="15">
        <v>44525</v>
      </c>
      <c r="Q205" s="12">
        <v>179</v>
      </c>
      <c r="R205" s="15">
        <v>44482</v>
      </c>
      <c r="S205" s="12" t="s">
        <v>26</v>
      </c>
      <c r="T205" s="14">
        <f t="shared" ref="T205:T214" si="14">N205</f>
        <v>318.82</v>
      </c>
      <c r="U205" s="14"/>
    </row>
    <row r="206" spans="1:21" ht="63.75">
      <c r="A206" s="25"/>
      <c r="B206" s="25"/>
      <c r="C206" s="25"/>
      <c r="D206" s="25"/>
      <c r="E206" s="25"/>
      <c r="F206" s="25"/>
      <c r="G206" s="12" t="s">
        <v>511</v>
      </c>
      <c r="H206" s="12">
        <v>176</v>
      </c>
      <c r="I206" s="13">
        <v>44495</v>
      </c>
      <c r="J206" s="12" t="s">
        <v>512</v>
      </c>
      <c r="K206" s="12" t="s">
        <v>83</v>
      </c>
      <c r="L206" s="12" t="s">
        <v>35</v>
      </c>
      <c r="M206" s="12"/>
      <c r="N206" s="14">
        <v>318.82</v>
      </c>
      <c r="O206" s="12">
        <v>12</v>
      </c>
      <c r="P206" s="15">
        <v>44525</v>
      </c>
      <c r="Q206" s="12">
        <v>179</v>
      </c>
      <c r="R206" s="15">
        <v>44503</v>
      </c>
      <c r="S206" s="12" t="s">
        <v>26</v>
      </c>
      <c r="T206" s="14">
        <f t="shared" si="14"/>
        <v>318.82</v>
      </c>
      <c r="U206" s="14">
        <f>T206+T205</f>
        <v>637.64</v>
      </c>
    </row>
    <row r="207" spans="1:21" ht="51">
      <c r="A207" s="6">
        <v>445</v>
      </c>
      <c r="B207" s="44">
        <v>14609</v>
      </c>
      <c r="C207" s="44" t="str">
        <f>IF(ISBLANK(B207),"",VLOOKUP(B207,'[1]matrículas-nomes'!$A:$D,2,0))</f>
        <v>ANIELE DE CASTRO XAVIER</v>
      </c>
      <c r="D207" s="44" t="str">
        <f>IF(ISBLANK(B207),"",VLOOKUP(B207,'[1]matrículas-nomes'!$A:$D,4,0))</f>
        <v>ANALISTA JUDICIARIO/PSICOLOGIA</v>
      </c>
      <c r="E207" s="6" t="s">
        <v>30</v>
      </c>
      <c r="F207" s="6" t="s">
        <v>27</v>
      </c>
      <c r="G207" s="6" t="s">
        <v>513</v>
      </c>
      <c r="H207" s="6">
        <v>129</v>
      </c>
      <c r="I207" s="7" t="s">
        <v>499</v>
      </c>
      <c r="J207" s="6" t="s">
        <v>514</v>
      </c>
      <c r="K207" s="6" t="s">
        <v>333</v>
      </c>
      <c r="L207" s="6" t="s">
        <v>515</v>
      </c>
      <c r="M207" s="6"/>
      <c r="N207" s="8">
        <v>1729.01</v>
      </c>
      <c r="O207" s="6">
        <v>14</v>
      </c>
      <c r="P207" s="9">
        <v>44525</v>
      </c>
      <c r="Q207" s="6">
        <v>179</v>
      </c>
      <c r="R207" s="9">
        <v>44494</v>
      </c>
      <c r="S207" s="6" t="s">
        <v>26</v>
      </c>
      <c r="T207" s="8">
        <f t="shared" si="14"/>
        <v>1729.01</v>
      </c>
      <c r="U207" s="8">
        <f>T207</f>
        <v>1729.01</v>
      </c>
    </row>
    <row r="208" spans="1:21" ht="38.25">
      <c r="A208" s="23">
        <v>453</v>
      </c>
      <c r="B208" s="23">
        <v>11637</v>
      </c>
      <c r="C208" s="23" t="str">
        <f>IF(ISBLANK(B208),"",VLOOKUP(B208,'[1]matrículas-nomes'!$A:$D,2,0))</f>
        <v>CLAUDIA CRISTINA LOPES LIMA</v>
      </c>
      <c r="D208" s="23" t="str">
        <f>IF(ISBLANK(B208),"",VLOOKUP(B208,'[1]matrículas-nomes'!$A:$D,4,0))</f>
        <v>TECNICO JUDICIARIO</v>
      </c>
      <c r="E208" s="23" t="s">
        <v>114</v>
      </c>
      <c r="F208" s="23" t="s">
        <v>27</v>
      </c>
      <c r="G208" s="12" t="s">
        <v>516</v>
      </c>
      <c r="H208" s="12">
        <v>142</v>
      </c>
      <c r="I208" s="13">
        <v>44476</v>
      </c>
      <c r="J208" s="12" t="s">
        <v>460</v>
      </c>
      <c r="K208" s="12" t="s">
        <v>83</v>
      </c>
      <c r="L208" s="12" t="s">
        <v>35</v>
      </c>
      <c r="M208" s="12"/>
      <c r="N208" s="14">
        <v>318.82</v>
      </c>
      <c r="O208" s="12">
        <v>11</v>
      </c>
      <c r="P208" s="15">
        <v>44525</v>
      </c>
      <c r="Q208" s="12">
        <v>179</v>
      </c>
      <c r="R208" s="15">
        <v>44483</v>
      </c>
      <c r="S208" s="12" t="s">
        <v>26</v>
      </c>
      <c r="T208" s="14">
        <f t="shared" si="14"/>
        <v>318.82</v>
      </c>
      <c r="U208" s="14"/>
    </row>
    <row r="209" spans="1:21" ht="38.25">
      <c r="A209" s="26"/>
      <c r="B209" s="26"/>
      <c r="C209" s="26"/>
      <c r="D209" s="26"/>
      <c r="E209" s="26"/>
      <c r="F209" s="26"/>
      <c r="G209" s="12" t="s">
        <v>517</v>
      </c>
      <c r="H209" s="12">
        <v>226</v>
      </c>
      <c r="I209" s="13">
        <v>44512</v>
      </c>
      <c r="J209" s="12" t="s">
        <v>518</v>
      </c>
      <c r="K209" s="12" t="s">
        <v>83</v>
      </c>
      <c r="L209" s="12" t="s">
        <v>35</v>
      </c>
      <c r="M209" s="12"/>
      <c r="N209" s="14">
        <v>318.8</v>
      </c>
      <c r="O209" s="12">
        <v>13</v>
      </c>
      <c r="P209" s="15">
        <v>44545</v>
      </c>
      <c r="Q209" s="12">
        <v>190</v>
      </c>
      <c r="R209" s="15">
        <v>44522</v>
      </c>
      <c r="S209" s="12" t="s">
        <v>26</v>
      </c>
      <c r="T209" s="14">
        <f t="shared" si="14"/>
        <v>318.8</v>
      </c>
      <c r="U209" s="14">
        <f>T209+T208</f>
        <v>637.62</v>
      </c>
    </row>
    <row r="210" spans="1:21" ht="63.75">
      <c r="A210" s="17">
        <v>456</v>
      </c>
      <c r="B210" s="17">
        <v>18023</v>
      </c>
      <c r="C210" s="17" t="str">
        <f>IF(ISBLANK(B210),"",VLOOKUP(B210,'[1]matrículas-nomes'!$A:$D,2,0))</f>
        <v>LUCIANO BASTOS CHERMONT</v>
      </c>
      <c r="D210" s="17" t="str">
        <f>IF(ISBLANK(B210),"",VLOOKUP(B210,'[1]matrículas-nomes'!$A:$D,4,0))</f>
        <v>TECNICO JUDICIARIO/SEGURANCA E TRANSPORTE</v>
      </c>
      <c r="E210" s="17"/>
      <c r="F210" s="17" t="s">
        <v>27</v>
      </c>
      <c r="G210" s="6" t="s">
        <v>519</v>
      </c>
      <c r="H210" s="6">
        <v>145</v>
      </c>
      <c r="I210" s="7">
        <v>44476</v>
      </c>
      <c r="J210" s="6" t="s">
        <v>95</v>
      </c>
      <c r="K210" s="6" t="s">
        <v>83</v>
      </c>
      <c r="L210" s="6" t="s">
        <v>35</v>
      </c>
      <c r="M210" s="6"/>
      <c r="N210" s="8">
        <v>222.06</v>
      </c>
      <c r="O210" s="6">
        <v>13</v>
      </c>
      <c r="P210" s="9">
        <v>44525</v>
      </c>
      <c r="Q210" s="6">
        <v>179</v>
      </c>
      <c r="R210" s="9">
        <v>44482</v>
      </c>
      <c r="S210" s="6" t="s">
        <v>26</v>
      </c>
      <c r="T210" s="8">
        <f t="shared" si="14"/>
        <v>222.06</v>
      </c>
      <c r="U210" s="6"/>
    </row>
    <row r="211" spans="1:21" ht="89.25">
      <c r="A211" s="18"/>
      <c r="B211" s="18"/>
      <c r="C211" s="18"/>
      <c r="D211" s="18"/>
      <c r="E211" s="18"/>
      <c r="F211" s="18"/>
      <c r="G211" s="6" t="s">
        <v>520</v>
      </c>
      <c r="H211" s="6">
        <v>151</v>
      </c>
      <c r="I211" s="7" t="s">
        <v>78</v>
      </c>
      <c r="J211" s="6" t="s">
        <v>521</v>
      </c>
      <c r="K211" s="6" t="s">
        <v>80</v>
      </c>
      <c r="L211" s="6" t="s">
        <v>35</v>
      </c>
      <c r="M211" s="6"/>
      <c r="N211" s="8">
        <v>738.82</v>
      </c>
      <c r="O211" s="6">
        <v>12</v>
      </c>
      <c r="P211" s="9">
        <v>44525</v>
      </c>
      <c r="Q211" s="6">
        <v>179</v>
      </c>
      <c r="R211" s="9">
        <v>44488</v>
      </c>
      <c r="S211" s="6" t="s">
        <v>26</v>
      </c>
      <c r="T211" s="8">
        <f t="shared" si="14"/>
        <v>738.82</v>
      </c>
      <c r="U211" s="6"/>
    </row>
    <row r="212" spans="1:21" ht="89.25">
      <c r="A212" s="18"/>
      <c r="B212" s="18"/>
      <c r="C212" s="18"/>
      <c r="D212" s="18"/>
      <c r="E212" s="18"/>
      <c r="F212" s="18"/>
      <c r="G212" s="6" t="s">
        <v>522</v>
      </c>
      <c r="H212" s="6">
        <v>155</v>
      </c>
      <c r="I212" s="7">
        <v>44490</v>
      </c>
      <c r="J212" s="6" t="s">
        <v>523</v>
      </c>
      <c r="K212" s="6" t="s">
        <v>86</v>
      </c>
      <c r="L212" s="6" t="s">
        <v>35</v>
      </c>
      <c r="M212" s="6"/>
      <c r="N212" s="8">
        <v>222.06</v>
      </c>
      <c r="O212" s="6">
        <v>12</v>
      </c>
      <c r="P212" s="9">
        <v>44525</v>
      </c>
      <c r="Q212" s="6">
        <v>179</v>
      </c>
      <c r="R212" s="9">
        <v>44494</v>
      </c>
      <c r="S212" s="6" t="s">
        <v>26</v>
      </c>
      <c r="T212" s="8">
        <f t="shared" si="14"/>
        <v>222.06</v>
      </c>
      <c r="U212" s="6"/>
    </row>
    <row r="213" spans="1:21" ht="63.75">
      <c r="A213" s="18"/>
      <c r="B213" s="18"/>
      <c r="C213" s="18"/>
      <c r="D213" s="18"/>
      <c r="E213" s="18"/>
      <c r="F213" s="18"/>
      <c r="G213" s="6" t="s">
        <v>524</v>
      </c>
      <c r="H213" s="6">
        <v>210</v>
      </c>
      <c r="I213" s="7" t="s">
        <v>525</v>
      </c>
      <c r="J213" s="6" t="s">
        <v>526</v>
      </c>
      <c r="K213" s="6" t="s">
        <v>83</v>
      </c>
      <c r="L213" s="6" t="s">
        <v>35</v>
      </c>
      <c r="M213" s="6"/>
      <c r="N213" s="8">
        <v>738.82</v>
      </c>
      <c r="O213" s="6">
        <v>15</v>
      </c>
      <c r="P213" s="9">
        <v>44545</v>
      </c>
      <c r="Q213" s="6">
        <v>190</v>
      </c>
      <c r="R213" s="9">
        <v>44517</v>
      </c>
      <c r="S213" s="6" t="s">
        <v>26</v>
      </c>
      <c r="T213" s="8">
        <f t="shared" si="14"/>
        <v>738.82</v>
      </c>
      <c r="U213" s="6"/>
    </row>
    <row r="214" spans="1:21" ht="89.25">
      <c r="A214" s="25"/>
      <c r="B214" s="25"/>
      <c r="C214" s="25"/>
      <c r="D214" s="25"/>
      <c r="E214" s="25"/>
      <c r="F214" s="25"/>
      <c r="G214" s="6" t="s">
        <v>527</v>
      </c>
      <c r="H214" s="6">
        <v>250</v>
      </c>
      <c r="I214" s="7" t="s">
        <v>216</v>
      </c>
      <c r="J214" s="6" t="s">
        <v>523</v>
      </c>
      <c r="K214" s="6" t="s">
        <v>218</v>
      </c>
      <c r="L214" s="6" t="s">
        <v>35</v>
      </c>
      <c r="M214" s="6"/>
      <c r="N214" s="8">
        <v>1255.58</v>
      </c>
      <c r="O214" s="6">
        <v>13</v>
      </c>
      <c r="P214" s="9">
        <v>44545</v>
      </c>
      <c r="Q214" s="6">
        <v>190</v>
      </c>
      <c r="R214" s="9">
        <v>44531</v>
      </c>
      <c r="S214" s="6" t="s">
        <v>26</v>
      </c>
      <c r="T214" s="8">
        <f t="shared" si="14"/>
        <v>1255.58</v>
      </c>
      <c r="U214" s="8">
        <f>T214+T213+T212+T211+T210</f>
        <v>3177.34</v>
      </c>
    </row>
    <row r="215" spans="1:21" ht="25.5">
      <c r="A215" s="23">
        <v>491</v>
      </c>
      <c r="B215" s="23">
        <v>14405</v>
      </c>
      <c r="C215" s="23" t="str">
        <f>IF(ISBLANK(B215),"",VLOOKUP(B215,'[1]matrículas-nomes'!$A:$D,2,0))</f>
        <v>MAURO DUTRA FERNANDES</v>
      </c>
      <c r="D215" s="23" t="str">
        <f>IF(ISBLANK(B215),"",VLOOKUP(B215,'[1]matrículas-nomes'!$A:$D,4,0))</f>
        <v>TECNICO JUDICIARIO</v>
      </c>
      <c r="E215" s="23" t="s">
        <v>308</v>
      </c>
      <c r="F215" s="23" t="s">
        <v>27</v>
      </c>
      <c r="G215" s="12" t="s">
        <v>528</v>
      </c>
      <c r="H215" s="12">
        <v>166</v>
      </c>
      <c r="I215" s="13">
        <v>44495</v>
      </c>
      <c r="J215" s="12" t="s">
        <v>529</v>
      </c>
      <c r="K215" s="12" t="s">
        <v>83</v>
      </c>
      <c r="L215" s="12" t="s">
        <v>35</v>
      </c>
      <c r="M215" s="12"/>
      <c r="N215" s="14">
        <v>232.32</v>
      </c>
      <c r="O215" s="12">
        <v>12</v>
      </c>
      <c r="P215" s="15">
        <v>44525</v>
      </c>
      <c r="Q215" s="12">
        <v>179</v>
      </c>
      <c r="R215" s="15">
        <v>44497</v>
      </c>
      <c r="S215" s="12" t="s">
        <v>26</v>
      </c>
      <c r="T215" s="14">
        <f>N215</f>
        <v>232.32</v>
      </c>
      <c r="U215" s="14"/>
    </row>
    <row r="216" spans="1:21" ht="89.25">
      <c r="A216" s="26"/>
      <c r="B216" s="26"/>
      <c r="C216" s="26"/>
      <c r="D216" s="26"/>
      <c r="E216" s="26"/>
      <c r="F216" s="26"/>
      <c r="G216" s="12" t="s">
        <v>530</v>
      </c>
      <c r="H216" s="12">
        <v>208</v>
      </c>
      <c r="I216" s="13">
        <v>44509</v>
      </c>
      <c r="J216" s="12" t="s">
        <v>531</v>
      </c>
      <c r="K216" s="12" t="s">
        <v>83</v>
      </c>
      <c r="L216" s="12" t="s">
        <v>35</v>
      </c>
      <c r="M216" s="12"/>
      <c r="N216" s="14">
        <v>232.32</v>
      </c>
      <c r="O216" s="12">
        <v>12</v>
      </c>
      <c r="P216" s="15">
        <v>44545</v>
      </c>
      <c r="Q216" s="12">
        <v>190</v>
      </c>
      <c r="R216" s="15">
        <v>44512</v>
      </c>
      <c r="S216" s="12" t="s">
        <v>26</v>
      </c>
      <c r="T216" s="14">
        <f t="shared" ref="T216:T217" si="15">N216</f>
        <v>232.32</v>
      </c>
      <c r="U216" s="14"/>
    </row>
    <row r="217" spans="1:21" ht="38.25">
      <c r="A217" s="25"/>
      <c r="B217" s="25"/>
      <c r="C217" s="25"/>
      <c r="D217" s="25"/>
      <c r="E217" s="25"/>
      <c r="F217" s="25"/>
      <c r="G217" s="12" t="s">
        <v>532</v>
      </c>
      <c r="H217" s="12">
        <v>269</v>
      </c>
      <c r="I217" s="13">
        <v>44545</v>
      </c>
      <c r="J217" s="12" t="s">
        <v>359</v>
      </c>
      <c r="K217" s="12" t="s">
        <v>83</v>
      </c>
      <c r="L217" s="12" t="s">
        <v>35</v>
      </c>
      <c r="M217" s="12"/>
      <c r="N217" s="14">
        <v>232.32</v>
      </c>
      <c r="O217" s="12">
        <v>12</v>
      </c>
      <c r="P217" s="15"/>
      <c r="Q217" s="12"/>
      <c r="R217" s="15">
        <v>44547</v>
      </c>
      <c r="S217" s="12"/>
      <c r="T217" s="14">
        <f t="shared" si="15"/>
        <v>232.32</v>
      </c>
      <c r="U217" s="14">
        <f>T217+T216+T215</f>
        <v>696.96</v>
      </c>
    </row>
    <row r="218" spans="1:21" ht="38.25">
      <c r="A218" s="44">
        <v>505</v>
      </c>
      <c r="B218" s="44">
        <v>15572</v>
      </c>
      <c r="C218" s="44" t="str">
        <f>IF(ISBLANK(B218),"",VLOOKUP(B218,'[1]matrículas-nomes'!$A:$D,2,0))</f>
        <v>ELIEL FERREIRA DA SILVA</v>
      </c>
      <c r="D218" s="44" t="str">
        <f>IF(ISBLANK(B218),"",VLOOKUP(B218,'[1]matrículas-nomes'!$A:$D,4,0))</f>
        <v>TECNICO JUDICIARIO/SEGURANCA E TRANSPORTE</v>
      </c>
      <c r="E218" s="44"/>
      <c r="F218" s="44" t="s">
        <v>27</v>
      </c>
      <c r="G218" s="6" t="s">
        <v>533</v>
      </c>
      <c r="H218" s="6">
        <v>177</v>
      </c>
      <c r="I218" s="7">
        <v>44495</v>
      </c>
      <c r="J218" s="6" t="s">
        <v>534</v>
      </c>
      <c r="K218" s="6" t="s">
        <v>83</v>
      </c>
      <c r="L218" s="6" t="s">
        <v>35</v>
      </c>
      <c r="M218" s="6"/>
      <c r="N218" s="8">
        <v>253.33</v>
      </c>
      <c r="O218" s="6">
        <v>13</v>
      </c>
      <c r="P218" s="9">
        <v>44525</v>
      </c>
      <c r="Q218" s="6">
        <v>179</v>
      </c>
      <c r="R218" s="9">
        <v>44508</v>
      </c>
      <c r="S218" s="6" t="s">
        <v>26</v>
      </c>
      <c r="T218" s="8">
        <f>N218</f>
        <v>253.33</v>
      </c>
      <c r="U218" s="8">
        <f>T218</f>
        <v>253.33</v>
      </c>
    </row>
    <row r="219" spans="1:21" ht="76.5">
      <c r="A219" s="11">
        <v>509</v>
      </c>
      <c r="B219" s="11">
        <v>14387</v>
      </c>
      <c r="C219" s="11" t="str">
        <f>IF(ISBLANK(B219),"",VLOOKUP(B219,'[1]matrículas-nomes'!$A:$D,2,0))</f>
        <v>DELSON DOS SANTOS</v>
      </c>
      <c r="D219" s="11" t="str">
        <f>IF(ISBLANK(B219),"",VLOOKUP(B219,'[1]matrículas-nomes'!$A:$D,4,0))</f>
        <v>ANALISTA JUDICIARIO/ENGENHARIA MECANICA</v>
      </c>
      <c r="E219" s="11" t="s">
        <v>308</v>
      </c>
      <c r="F219" s="11" t="s">
        <v>27</v>
      </c>
      <c r="G219" s="12" t="s">
        <v>535</v>
      </c>
      <c r="H219" s="12">
        <v>179</v>
      </c>
      <c r="I219" s="13">
        <v>44496</v>
      </c>
      <c r="J219" s="12" t="s">
        <v>536</v>
      </c>
      <c r="K219" s="12" t="s">
        <v>83</v>
      </c>
      <c r="L219" s="12" t="s">
        <v>35</v>
      </c>
      <c r="M219" s="12"/>
      <c r="N219" s="14">
        <v>318.82</v>
      </c>
      <c r="O219" s="12">
        <v>12</v>
      </c>
      <c r="P219" s="15">
        <v>44525</v>
      </c>
      <c r="Q219" s="12">
        <v>179</v>
      </c>
      <c r="R219" s="15">
        <v>44510</v>
      </c>
      <c r="S219" s="12" t="s">
        <v>26</v>
      </c>
      <c r="T219" s="14">
        <f>N219</f>
        <v>318.82</v>
      </c>
      <c r="U219" s="14">
        <f>T219</f>
        <v>318.82</v>
      </c>
    </row>
    <row r="220" spans="1:21" ht="51">
      <c r="A220" s="6">
        <v>512</v>
      </c>
      <c r="B220" s="6">
        <v>14713</v>
      </c>
      <c r="C220" s="44" t="str">
        <f>IF(ISBLANK(B220),"",VLOOKUP(B220,'[1]matrículas-nomes'!$A:$D,2,0))</f>
        <v>GABRIEL QUINTELLA DE MATTOS</v>
      </c>
      <c r="D220" s="44" t="str">
        <f>IF(ISBLANK(B220),"",VLOOKUP(B220,'[1]matrículas-nomes'!$A:$D,4,0))</f>
        <v>ANALISTA JUDICIARIO/MEDICINA-PSIQUIATRIA</v>
      </c>
      <c r="E220" s="6"/>
      <c r="F220" s="6" t="s">
        <v>27</v>
      </c>
      <c r="G220" s="6" t="s">
        <v>537</v>
      </c>
      <c r="H220" s="6">
        <v>180</v>
      </c>
      <c r="I220" s="7">
        <v>44526</v>
      </c>
      <c r="J220" s="6" t="s">
        <v>538</v>
      </c>
      <c r="K220" s="6" t="s">
        <v>539</v>
      </c>
      <c r="L220" s="6" t="s">
        <v>35</v>
      </c>
      <c r="M220" s="6"/>
      <c r="N220" s="8">
        <v>318.82</v>
      </c>
      <c r="O220" s="6">
        <v>13</v>
      </c>
      <c r="P220" s="9">
        <v>44545</v>
      </c>
      <c r="Q220" s="6">
        <v>190</v>
      </c>
      <c r="R220" s="9">
        <v>44532</v>
      </c>
      <c r="S220" s="6" t="s">
        <v>26</v>
      </c>
      <c r="T220" s="8">
        <f>N220</f>
        <v>318.82</v>
      </c>
      <c r="U220" s="8">
        <f>T220</f>
        <v>318.82</v>
      </c>
    </row>
    <row r="221" spans="1:21" ht="140.25">
      <c r="A221" s="23">
        <v>520</v>
      </c>
      <c r="B221" s="23">
        <v>12920</v>
      </c>
      <c r="C221" s="23" t="str">
        <f>IF(ISBLANK(B221),"",VLOOKUP(B221,'[1]matrículas-nomes'!$A:$D,2,0))</f>
        <v>CRISTINA SERAPHICO DE SOUZA GERHEIM</v>
      </c>
      <c r="D221" s="23" t="str">
        <f>IF(ISBLANK(B221),"",VLOOKUP(B221,'[1]matrículas-nomes'!$A:$D,4,0))</f>
        <v>TECNICO JUDICIARIO</v>
      </c>
      <c r="E221" s="23"/>
      <c r="F221" s="23" t="s">
        <v>27</v>
      </c>
      <c r="G221" s="12" t="s">
        <v>540</v>
      </c>
      <c r="H221" s="12">
        <v>171</v>
      </c>
      <c r="I221" s="13">
        <v>44495</v>
      </c>
      <c r="J221" s="12" t="s">
        <v>541</v>
      </c>
      <c r="K221" s="12" t="s">
        <v>83</v>
      </c>
      <c r="L221" s="12" t="s">
        <v>35</v>
      </c>
      <c r="M221" s="12"/>
      <c r="N221" s="14">
        <v>253.33</v>
      </c>
      <c r="O221" s="12">
        <v>14</v>
      </c>
      <c r="P221" s="15">
        <v>44525</v>
      </c>
      <c r="Q221" s="12">
        <v>179</v>
      </c>
      <c r="R221" s="15">
        <v>44519</v>
      </c>
      <c r="S221" s="12" t="s">
        <v>26</v>
      </c>
      <c r="T221" s="14">
        <f>N221</f>
        <v>253.33</v>
      </c>
      <c r="U221" s="14"/>
    </row>
    <row r="222" spans="1:21" ht="140.25">
      <c r="A222" s="26"/>
      <c r="B222" s="26"/>
      <c r="C222" s="26"/>
      <c r="D222" s="26"/>
      <c r="E222" s="26"/>
      <c r="F222" s="26"/>
      <c r="G222" s="46" t="s">
        <v>542</v>
      </c>
      <c r="H222" s="12">
        <v>200</v>
      </c>
      <c r="I222" s="13">
        <v>44504</v>
      </c>
      <c r="J222" s="12" t="s">
        <v>543</v>
      </c>
      <c r="K222" s="12" t="s">
        <v>83</v>
      </c>
      <c r="L222" s="12" t="s">
        <v>35</v>
      </c>
      <c r="M222" s="46" t="s">
        <v>544</v>
      </c>
      <c r="N222" s="14">
        <v>0</v>
      </c>
      <c r="O222" s="12" t="s">
        <v>50</v>
      </c>
      <c r="P222" s="12" t="s">
        <v>50</v>
      </c>
      <c r="Q222" s="12" t="s">
        <v>50</v>
      </c>
      <c r="R222" s="12" t="s">
        <v>50</v>
      </c>
      <c r="S222" s="12" t="s">
        <v>26</v>
      </c>
      <c r="T222" s="14">
        <f t="shared" ref="T222:T224" si="16">N222</f>
        <v>0</v>
      </c>
      <c r="U222" s="14"/>
    </row>
    <row r="223" spans="1:21" ht="178.5">
      <c r="A223" s="26"/>
      <c r="B223" s="26"/>
      <c r="C223" s="26"/>
      <c r="D223" s="26"/>
      <c r="E223" s="26"/>
      <c r="F223" s="26"/>
      <c r="G223" s="12" t="s">
        <v>545</v>
      </c>
      <c r="H223" s="12">
        <v>199</v>
      </c>
      <c r="I223" s="13">
        <v>44487</v>
      </c>
      <c r="J223" s="12" t="s">
        <v>546</v>
      </c>
      <c r="K223" s="12" t="s">
        <v>83</v>
      </c>
      <c r="L223" s="12" t="s">
        <v>35</v>
      </c>
      <c r="M223" s="12"/>
      <c r="N223" s="14">
        <v>253.33</v>
      </c>
      <c r="O223" s="12">
        <v>12</v>
      </c>
      <c r="P223" s="15">
        <v>44525</v>
      </c>
      <c r="Q223" s="12">
        <v>179</v>
      </c>
      <c r="R223" s="15">
        <v>44519</v>
      </c>
      <c r="S223" s="12" t="s">
        <v>26</v>
      </c>
      <c r="T223" s="14">
        <f t="shared" si="16"/>
        <v>253.33</v>
      </c>
      <c r="U223" s="14"/>
    </row>
    <row r="224" spans="1:21" ht="140.25">
      <c r="A224" s="28"/>
      <c r="B224" s="28"/>
      <c r="C224" s="28"/>
      <c r="D224" s="28"/>
      <c r="E224" s="28"/>
      <c r="F224" s="28"/>
      <c r="G224" s="12" t="s">
        <v>547</v>
      </c>
      <c r="H224" s="12">
        <v>230</v>
      </c>
      <c r="I224" s="13" t="s">
        <v>548</v>
      </c>
      <c r="J224" s="12" t="s">
        <v>543</v>
      </c>
      <c r="K224" s="12" t="s">
        <v>83</v>
      </c>
      <c r="L224" s="12" t="s">
        <v>35</v>
      </c>
      <c r="M224" s="12"/>
      <c r="N224" s="14">
        <v>801.36</v>
      </c>
      <c r="O224" s="12">
        <v>12</v>
      </c>
      <c r="P224" s="15">
        <v>44545</v>
      </c>
      <c r="Q224" s="12">
        <v>190</v>
      </c>
      <c r="R224" s="15">
        <v>44519</v>
      </c>
      <c r="S224" s="12" t="s">
        <v>26</v>
      </c>
      <c r="T224" s="14">
        <f t="shared" si="16"/>
        <v>801.36</v>
      </c>
      <c r="U224" s="14">
        <f>T224+T223+T222+T221</f>
        <v>1308.02</v>
      </c>
    </row>
    <row r="225" spans="1:21" ht="140.25">
      <c r="A225" s="17">
        <v>524</v>
      </c>
      <c r="B225" s="17">
        <v>12667</v>
      </c>
      <c r="C225" s="17" t="str">
        <f>IF(ISBLANK(B225),"",VLOOKUP(B225,'[1]matrículas-nomes'!$A:$D,2,0))</f>
        <v>LUCIANA WILLE FOLLY</v>
      </c>
      <c r="D225" s="17" t="str">
        <f>IF(ISBLANK(B225),"",VLOOKUP(B225,'[1]matrículas-nomes'!$A:$D,4,0))</f>
        <v>TECNICO JUDICIARIO</v>
      </c>
      <c r="E225" s="17" t="s">
        <v>30</v>
      </c>
      <c r="F225" s="17" t="s">
        <v>27</v>
      </c>
      <c r="G225" s="47" t="s">
        <v>549</v>
      </c>
      <c r="H225" s="6">
        <v>187</v>
      </c>
      <c r="I225" s="7">
        <v>44504</v>
      </c>
      <c r="J225" s="6" t="s">
        <v>543</v>
      </c>
      <c r="K225" s="6" t="s">
        <v>83</v>
      </c>
      <c r="L225" s="6" t="s">
        <v>35</v>
      </c>
      <c r="M225" s="48" t="s">
        <v>550</v>
      </c>
      <c r="N225" s="8">
        <v>0</v>
      </c>
      <c r="O225" s="6" t="s">
        <v>50</v>
      </c>
      <c r="P225" s="6" t="s">
        <v>50</v>
      </c>
      <c r="Q225" s="6" t="s">
        <v>50</v>
      </c>
      <c r="R225" s="6" t="s">
        <v>50</v>
      </c>
      <c r="S225" s="6" t="s">
        <v>26</v>
      </c>
      <c r="T225" s="8">
        <f>N225</f>
        <v>0</v>
      </c>
      <c r="U225" s="6"/>
    </row>
    <row r="226" spans="1:21" ht="178.5">
      <c r="A226" s="18"/>
      <c r="B226" s="18"/>
      <c r="C226" s="18"/>
      <c r="D226" s="18"/>
      <c r="E226" s="18"/>
      <c r="F226" s="18"/>
      <c r="G226" s="6" t="s">
        <v>551</v>
      </c>
      <c r="H226" s="6">
        <v>186</v>
      </c>
      <c r="I226" s="7">
        <v>44487</v>
      </c>
      <c r="J226" s="6" t="s">
        <v>546</v>
      </c>
      <c r="K226" s="6" t="s">
        <v>83</v>
      </c>
      <c r="L226" s="6" t="s">
        <v>35</v>
      </c>
      <c r="M226" s="6"/>
      <c r="N226" s="8">
        <v>240.93</v>
      </c>
      <c r="O226" s="6">
        <v>11</v>
      </c>
      <c r="P226" s="9">
        <v>44525</v>
      </c>
      <c r="Q226" s="6">
        <v>179</v>
      </c>
      <c r="R226" s="9">
        <v>44511</v>
      </c>
      <c r="S226" s="6" t="s">
        <v>26</v>
      </c>
      <c r="T226" s="8">
        <f t="shared" ref="T226:T246" si="17">N226</f>
        <v>240.93</v>
      </c>
      <c r="U226" s="6"/>
    </row>
    <row r="227" spans="1:21" ht="140.25">
      <c r="A227" s="18"/>
      <c r="B227" s="18"/>
      <c r="C227" s="18"/>
      <c r="D227" s="18"/>
      <c r="E227" s="18"/>
      <c r="F227" s="18"/>
      <c r="G227" s="47" t="s">
        <v>552</v>
      </c>
      <c r="H227" s="6">
        <v>205</v>
      </c>
      <c r="I227" s="7">
        <v>44509</v>
      </c>
      <c r="J227" s="6" t="s">
        <v>543</v>
      </c>
      <c r="K227" s="6" t="s">
        <v>83</v>
      </c>
      <c r="L227" s="6" t="s">
        <v>35</v>
      </c>
      <c r="M227" s="48" t="s">
        <v>553</v>
      </c>
      <c r="N227" s="8">
        <v>0</v>
      </c>
      <c r="O227" s="6" t="s">
        <v>50</v>
      </c>
      <c r="P227" s="6" t="s">
        <v>50</v>
      </c>
      <c r="Q227" s="6" t="s">
        <v>50</v>
      </c>
      <c r="R227" s="6" t="s">
        <v>50</v>
      </c>
      <c r="S227" s="6" t="s">
        <v>26</v>
      </c>
      <c r="T227" s="8">
        <f t="shared" si="17"/>
        <v>0</v>
      </c>
      <c r="U227" s="6"/>
    </row>
    <row r="228" spans="1:21" ht="140.25">
      <c r="A228" s="21"/>
      <c r="B228" s="21"/>
      <c r="C228" s="21"/>
      <c r="D228" s="21"/>
      <c r="E228" s="21"/>
      <c r="F228" s="21"/>
      <c r="G228" s="6" t="s">
        <v>554</v>
      </c>
      <c r="H228" s="6">
        <v>231</v>
      </c>
      <c r="I228" s="7" t="s">
        <v>548</v>
      </c>
      <c r="J228" s="6" t="s">
        <v>543</v>
      </c>
      <c r="K228" s="6" t="s">
        <v>83</v>
      </c>
      <c r="L228" s="6" t="s">
        <v>35</v>
      </c>
      <c r="M228" s="48"/>
      <c r="N228" s="8">
        <v>776.56</v>
      </c>
      <c r="O228" s="6">
        <v>12</v>
      </c>
      <c r="P228" s="9">
        <v>44545</v>
      </c>
      <c r="Q228" s="6">
        <v>190</v>
      </c>
      <c r="R228" s="9">
        <v>44519</v>
      </c>
      <c r="S228" s="6" t="s">
        <v>26</v>
      </c>
      <c r="T228" s="8">
        <f t="shared" si="17"/>
        <v>776.56</v>
      </c>
      <c r="U228" s="8">
        <f>T228+T227+T226+T225</f>
        <v>1017.49</v>
      </c>
    </row>
    <row r="229" spans="1:21" ht="127.5">
      <c r="A229" s="11">
        <v>532</v>
      </c>
      <c r="B229" s="11">
        <v>12936</v>
      </c>
      <c r="C229" s="11" t="str">
        <f>IF(ISBLANK(B229),"",VLOOKUP(B229,'[1]matrículas-nomes'!$A:$D,2,0))</f>
        <v>LUIZ CARLOS GOUVÊA JUNIOR</v>
      </c>
      <c r="D229" s="11" t="str">
        <f>IF(ISBLANK(B229),"",VLOOKUP(B229,'[1]matrículas-nomes'!$A:$D,4,0))</f>
        <v>TECNICO JUDICIARIO</v>
      </c>
      <c r="E229" s="11" t="s">
        <v>555</v>
      </c>
      <c r="F229" s="11" t="s">
        <v>21</v>
      </c>
      <c r="G229" s="12" t="s">
        <v>556</v>
      </c>
      <c r="H229" s="12">
        <v>188</v>
      </c>
      <c r="I229" s="13">
        <v>44512</v>
      </c>
      <c r="J229" s="12" t="s">
        <v>557</v>
      </c>
      <c r="K229" s="12" t="s">
        <v>558</v>
      </c>
      <c r="L229" s="12" t="s">
        <v>167</v>
      </c>
      <c r="M229" s="12"/>
      <c r="N229" s="14">
        <v>318.82</v>
      </c>
      <c r="O229" s="12">
        <v>19</v>
      </c>
      <c r="P229" s="15">
        <v>44545</v>
      </c>
      <c r="Q229" s="12">
        <v>190</v>
      </c>
      <c r="R229" s="15">
        <v>44522</v>
      </c>
      <c r="S229" s="12" t="s">
        <v>26</v>
      </c>
      <c r="T229" s="14">
        <f t="shared" si="17"/>
        <v>318.82</v>
      </c>
      <c r="U229" s="14">
        <f t="shared" ref="U229:U242" si="18">T229</f>
        <v>318.82</v>
      </c>
    </row>
    <row r="230" spans="1:21" ht="127.5">
      <c r="A230" s="6">
        <v>534</v>
      </c>
      <c r="B230" s="6">
        <v>18214</v>
      </c>
      <c r="C230" s="6" t="str">
        <f>IF(ISBLANK(B230),"",VLOOKUP(B230,'[1]matrículas-nomes'!$A:$D,2,0))</f>
        <v>LEDA ANDREZA BRAGA MORGADO</v>
      </c>
      <c r="D230" s="6" t="str">
        <f>IF(ISBLANK(B230),"",VLOOKUP(B230,'[1]matrículas-nomes'!$A:$D,4,0))</f>
        <v>TECNICO JUDICIARIO</v>
      </c>
      <c r="E230" s="6" t="s">
        <v>308</v>
      </c>
      <c r="F230" s="6" t="s">
        <v>21</v>
      </c>
      <c r="G230" s="6" t="s">
        <v>559</v>
      </c>
      <c r="H230" s="6">
        <v>193</v>
      </c>
      <c r="I230" s="7">
        <v>44512</v>
      </c>
      <c r="J230" s="6" t="s">
        <v>557</v>
      </c>
      <c r="K230" s="6" t="s">
        <v>558</v>
      </c>
      <c r="L230" s="6" t="s">
        <v>560</v>
      </c>
      <c r="M230" s="6"/>
      <c r="N230" s="8">
        <v>350</v>
      </c>
      <c r="O230" s="6">
        <v>18</v>
      </c>
      <c r="P230" s="9">
        <v>44545</v>
      </c>
      <c r="Q230" s="6">
        <v>190</v>
      </c>
      <c r="R230" s="9">
        <v>44522</v>
      </c>
      <c r="S230" s="6" t="s">
        <v>26</v>
      </c>
      <c r="T230" s="8">
        <f t="shared" si="17"/>
        <v>350</v>
      </c>
      <c r="U230" s="8">
        <f t="shared" si="18"/>
        <v>350</v>
      </c>
    </row>
    <row r="231" spans="1:21" ht="127.5">
      <c r="A231" s="11">
        <v>536</v>
      </c>
      <c r="B231" s="11">
        <v>18087</v>
      </c>
      <c r="C231" s="11" t="str">
        <f>IF(ISBLANK(B231),"",VLOOKUP(B231,'[1]matrículas-nomes'!$A:$D,2,0))</f>
        <v>RAFAEL DE FRANÇA PEREIRA</v>
      </c>
      <c r="D231" s="11" t="str">
        <f>IF(ISBLANK(B231),"",VLOOKUP(B231,'[1]matrículas-nomes'!$A:$D,4,0))</f>
        <v>TECNICO JUDICIARIO</v>
      </c>
      <c r="E231" s="11" t="s">
        <v>508</v>
      </c>
      <c r="F231" s="11" t="s">
        <v>21</v>
      </c>
      <c r="G231" s="12" t="s">
        <v>561</v>
      </c>
      <c r="H231" s="12">
        <v>194</v>
      </c>
      <c r="I231" s="13">
        <v>44512</v>
      </c>
      <c r="J231" s="12" t="s">
        <v>557</v>
      </c>
      <c r="K231" s="12" t="s">
        <v>558</v>
      </c>
      <c r="L231" s="12" t="s">
        <v>560</v>
      </c>
      <c r="M231" s="12"/>
      <c r="N231" s="14">
        <v>350</v>
      </c>
      <c r="O231" s="12">
        <v>28</v>
      </c>
      <c r="P231" s="15">
        <v>44545</v>
      </c>
      <c r="Q231" s="12">
        <v>190</v>
      </c>
      <c r="R231" s="15">
        <v>44522</v>
      </c>
      <c r="S231" s="12" t="s">
        <v>26</v>
      </c>
      <c r="T231" s="14">
        <f t="shared" si="17"/>
        <v>350</v>
      </c>
      <c r="U231" s="14">
        <f t="shared" si="18"/>
        <v>350</v>
      </c>
    </row>
    <row r="232" spans="1:21" ht="127.5">
      <c r="A232" s="6">
        <v>538</v>
      </c>
      <c r="B232" s="6">
        <v>18177</v>
      </c>
      <c r="C232" s="6" t="str">
        <f>IF(ISBLANK(B232),"",VLOOKUP(B232,'[1]matrículas-nomes'!$A:$D,2,0))</f>
        <v>ARTHUR DE SOUZA MEDEIROS COELHO</v>
      </c>
      <c r="D232" s="6" t="str">
        <f>IF(ISBLANK(B232),"",VLOOKUP(B232,'[1]matrículas-nomes'!$A:$D,4,0))</f>
        <v>ANALISTA JUDICIARIO (Lei 9421/96)</v>
      </c>
      <c r="E232" s="6" t="s">
        <v>308</v>
      </c>
      <c r="F232" s="6" t="s">
        <v>21</v>
      </c>
      <c r="G232" s="6" t="s">
        <v>562</v>
      </c>
      <c r="H232" s="6">
        <v>195</v>
      </c>
      <c r="I232" s="7">
        <v>44512</v>
      </c>
      <c r="J232" s="6" t="s">
        <v>557</v>
      </c>
      <c r="K232" s="6" t="s">
        <v>558</v>
      </c>
      <c r="L232" s="6" t="s">
        <v>167</v>
      </c>
      <c r="M232" s="6"/>
      <c r="N232" s="8">
        <v>318.82</v>
      </c>
      <c r="O232" s="6">
        <v>12</v>
      </c>
      <c r="P232" s="9">
        <v>44545</v>
      </c>
      <c r="Q232" s="6">
        <v>190</v>
      </c>
      <c r="R232" s="9">
        <v>44522</v>
      </c>
      <c r="S232" s="6" t="s">
        <v>26</v>
      </c>
      <c r="T232" s="8">
        <f t="shared" si="17"/>
        <v>318.82</v>
      </c>
      <c r="U232" s="8">
        <f t="shared" si="18"/>
        <v>318.82</v>
      </c>
    </row>
    <row r="233" spans="1:21" ht="127.5">
      <c r="A233" s="11">
        <v>540</v>
      </c>
      <c r="B233" s="11">
        <v>17247</v>
      </c>
      <c r="C233" s="11" t="str">
        <f>IF(ISBLANK(B233),"",VLOOKUP(B233,'[1]matrículas-nomes'!$A:$D,2,0))</f>
        <v>RODRIGO GASPAR DE MELLO</v>
      </c>
      <c r="D233" s="11" t="str">
        <f>IF(ISBLANK(B233),"",VLOOKUP(B233,'[1]matrículas-nomes'!$A:$D,4,0))</f>
        <v>JUIZ FEDERAL</v>
      </c>
      <c r="E233" s="11"/>
      <c r="F233" s="11" t="s">
        <v>21</v>
      </c>
      <c r="G233" s="12" t="s">
        <v>563</v>
      </c>
      <c r="H233" s="12">
        <v>192</v>
      </c>
      <c r="I233" s="13">
        <v>44512</v>
      </c>
      <c r="J233" s="12" t="s">
        <v>557</v>
      </c>
      <c r="K233" s="12" t="s">
        <v>558</v>
      </c>
      <c r="L233" s="12" t="s">
        <v>35</v>
      </c>
      <c r="M233" s="12"/>
      <c r="N233" s="14">
        <v>350</v>
      </c>
      <c r="O233" s="12">
        <v>12</v>
      </c>
      <c r="P233" s="15">
        <v>44545</v>
      </c>
      <c r="Q233" s="12">
        <v>190</v>
      </c>
      <c r="R233" s="15">
        <v>44522</v>
      </c>
      <c r="S233" s="12" t="s">
        <v>26</v>
      </c>
      <c r="T233" s="14">
        <f t="shared" si="17"/>
        <v>350</v>
      </c>
      <c r="U233" s="14">
        <f t="shared" si="18"/>
        <v>350</v>
      </c>
    </row>
    <row r="234" spans="1:21" ht="127.5">
      <c r="A234" s="6">
        <v>542</v>
      </c>
      <c r="B234" s="6">
        <v>17414</v>
      </c>
      <c r="C234" s="6" t="str">
        <f>IF(ISBLANK(B234),"",VLOOKUP(B234,'[1]matrículas-nomes'!$A:$D,2,0))</f>
        <v>MARCELA ASCER ROSSI</v>
      </c>
      <c r="D234" s="6" t="str">
        <f>IF(ISBLANK(B234),"",VLOOKUP(B234,'[1]matrículas-nomes'!$A:$D,4,0))</f>
        <v>JUIZ FEDERAL</v>
      </c>
      <c r="E234" s="6"/>
      <c r="F234" s="6" t="s">
        <v>21</v>
      </c>
      <c r="G234" s="6" t="s">
        <v>564</v>
      </c>
      <c r="H234" s="6">
        <v>201</v>
      </c>
      <c r="I234" s="7">
        <v>44512</v>
      </c>
      <c r="J234" s="6" t="s">
        <v>557</v>
      </c>
      <c r="K234" s="6" t="s">
        <v>558</v>
      </c>
      <c r="L234" s="6" t="s">
        <v>35</v>
      </c>
      <c r="M234" s="6"/>
      <c r="N234" s="8">
        <v>350</v>
      </c>
      <c r="O234" s="6">
        <v>12</v>
      </c>
      <c r="P234" s="9">
        <v>44545</v>
      </c>
      <c r="Q234" s="6">
        <v>190</v>
      </c>
      <c r="R234" s="9">
        <v>44522</v>
      </c>
      <c r="S234" s="6" t="s">
        <v>26</v>
      </c>
      <c r="T234" s="8">
        <f t="shared" si="17"/>
        <v>350</v>
      </c>
      <c r="U234" s="8">
        <f t="shared" si="18"/>
        <v>350</v>
      </c>
    </row>
    <row r="235" spans="1:21" ht="63.75">
      <c r="A235" s="12">
        <v>545</v>
      </c>
      <c r="B235" s="12">
        <v>18448</v>
      </c>
      <c r="C235" s="11" t="str">
        <f>IF(ISBLANK(B235),"",VLOOKUP(B235,'[1]matrículas-nomes'!$A:$D,2,0))</f>
        <v>RENATO DE MEDEIROS SOUZA</v>
      </c>
      <c r="D235" s="12" t="str">
        <f>IF(ISBLANK(B235),"",VLOOKUP(B235,'[1]matrículas-nomes'!$A:$D,4,0))</f>
        <v>TECNICO JUDICIARIO/SEGURANCA E TRANSPORTE</v>
      </c>
      <c r="E235" s="12"/>
      <c r="F235" s="12" t="s">
        <v>27</v>
      </c>
      <c r="G235" s="12" t="s">
        <v>565</v>
      </c>
      <c r="H235" s="12">
        <v>204</v>
      </c>
      <c r="I235" s="13">
        <v>44504</v>
      </c>
      <c r="J235" s="12" t="s">
        <v>566</v>
      </c>
      <c r="K235" s="12" t="s">
        <v>83</v>
      </c>
      <c r="L235" s="12" t="s">
        <v>35</v>
      </c>
      <c r="M235" s="12"/>
      <c r="N235" s="14">
        <v>221.64</v>
      </c>
      <c r="O235" s="12">
        <v>23</v>
      </c>
      <c r="P235" s="15">
        <v>44545</v>
      </c>
      <c r="Q235" s="12">
        <v>190</v>
      </c>
      <c r="R235" s="15">
        <v>44519</v>
      </c>
      <c r="S235" s="12" t="s">
        <v>26</v>
      </c>
      <c r="T235" s="14">
        <f t="shared" si="17"/>
        <v>221.64</v>
      </c>
      <c r="U235" s="14">
        <f t="shared" si="18"/>
        <v>221.64</v>
      </c>
    </row>
    <row r="236" spans="1:21" ht="38.25">
      <c r="A236" s="6">
        <v>550</v>
      </c>
      <c r="B236" s="6">
        <v>12193</v>
      </c>
      <c r="C236" s="6" t="str">
        <f>IF(ISBLANK(B236),"",VLOOKUP(B236,'[1]matrículas-nomes'!$A:$D,2,0))</f>
        <v>LUCIANA BARÃO RODRIGUES</v>
      </c>
      <c r="D236" s="6" t="str">
        <f>IF(ISBLANK(B236),"",VLOOKUP(B236,'[1]matrículas-nomes'!$A:$D,4,0))</f>
        <v>ANALISTA JUDICIARIO (Lei 9421/96)</v>
      </c>
      <c r="E236" s="6"/>
      <c r="F236" s="6" t="s">
        <v>27</v>
      </c>
      <c r="G236" s="6" t="s">
        <v>567</v>
      </c>
      <c r="H236" s="6">
        <v>218</v>
      </c>
      <c r="I236" s="7">
        <v>44512</v>
      </c>
      <c r="J236" s="6" t="s">
        <v>568</v>
      </c>
      <c r="K236" s="6" t="s">
        <v>83</v>
      </c>
      <c r="L236" s="6" t="s">
        <v>35</v>
      </c>
      <c r="M236" s="6"/>
      <c r="N236" s="8">
        <v>318.82</v>
      </c>
      <c r="O236" s="6">
        <v>12</v>
      </c>
      <c r="P236" s="9">
        <v>44545</v>
      </c>
      <c r="Q236" s="6">
        <v>190</v>
      </c>
      <c r="R236" s="9">
        <v>44522</v>
      </c>
      <c r="S236" s="6" t="s">
        <v>26</v>
      </c>
      <c r="T236" s="8">
        <f t="shared" si="17"/>
        <v>318.82</v>
      </c>
      <c r="U236" s="8">
        <f t="shared" si="18"/>
        <v>318.82</v>
      </c>
    </row>
    <row r="237" spans="1:21" ht="63.75">
      <c r="A237" s="11">
        <v>573</v>
      </c>
      <c r="B237" s="11">
        <v>13690</v>
      </c>
      <c r="C237" s="11" t="str">
        <f>IF(ISBLANK(B237),"",VLOOKUP(B237,'[1]matrículas-nomes'!$A:$D,2,0))</f>
        <v>WAGNER JOSÉ DE SOUZA MARINHO</v>
      </c>
      <c r="D237" s="11" t="str">
        <f>IF(ISBLANK(B237),"",VLOOKUP(B237,'[1]matrículas-nomes'!$A:$D,4,0))</f>
        <v>TECNICO JUDICIARIO/SEGURANCA E TRANSPORTE</v>
      </c>
      <c r="E237" s="11"/>
      <c r="F237" s="11" t="s">
        <v>27</v>
      </c>
      <c r="G237" s="12" t="s">
        <v>569</v>
      </c>
      <c r="H237" s="12">
        <v>223</v>
      </c>
      <c r="I237" s="13">
        <v>44508</v>
      </c>
      <c r="J237" s="12" t="s">
        <v>570</v>
      </c>
      <c r="K237" s="12" t="s">
        <v>83</v>
      </c>
      <c r="L237" s="12" t="s">
        <v>35</v>
      </c>
      <c r="M237" s="12"/>
      <c r="N237" s="14">
        <v>237.13</v>
      </c>
      <c r="O237" s="12">
        <v>7</v>
      </c>
      <c r="P237" s="15">
        <v>44545</v>
      </c>
      <c r="Q237" s="12">
        <v>190</v>
      </c>
      <c r="R237" s="15">
        <v>44519</v>
      </c>
      <c r="S237" s="12" t="s">
        <v>26</v>
      </c>
      <c r="T237" s="14">
        <f t="shared" si="17"/>
        <v>237.13</v>
      </c>
      <c r="U237" s="14">
        <f t="shared" si="18"/>
        <v>237.13</v>
      </c>
    </row>
    <row r="238" spans="1:21" ht="76.5">
      <c r="A238" s="6">
        <v>575</v>
      </c>
      <c r="B238" s="6">
        <v>14013</v>
      </c>
      <c r="C238" s="6" t="str">
        <f>IF(ISBLANK(B238),"",VLOOKUP(B238,'[1]matrículas-nomes'!$A:$D,2,0))</f>
        <v>ANGELO MARCIO NUNES DA SILVA</v>
      </c>
      <c r="D238" s="6" t="str">
        <f>IF(ISBLANK(B238),"",VLOOKUP(B238,'[1]matrículas-nomes'!$A:$D,4,0))</f>
        <v>TECNICO JUDICIARIO/SEGURANCA E TRANSPORTE</v>
      </c>
      <c r="E238" s="6"/>
      <c r="F238" s="6" t="s">
        <v>27</v>
      </c>
      <c r="G238" s="6" t="s">
        <v>571</v>
      </c>
      <c r="H238" s="6">
        <v>224</v>
      </c>
      <c r="I238" s="7">
        <v>44509</v>
      </c>
      <c r="J238" s="6" t="s">
        <v>572</v>
      </c>
      <c r="K238" s="6" t="s">
        <v>83</v>
      </c>
      <c r="L238" s="6" t="s">
        <v>35</v>
      </c>
      <c r="M238" s="6"/>
      <c r="N238" s="8">
        <v>237.13</v>
      </c>
      <c r="O238" s="6">
        <v>13</v>
      </c>
      <c r="P238" s="9">
        <v>44545</v>
      </c>
      <c r="Q238" s="6">
        <v>190</v>
      </c>
      <c r="R238" s="9">
        <v>44519</v>
      </c>
      <c r="S238" s="6" t="s">
        <v>26</v>
      </c>
      <c r="T238" s="8">
        <f t="shared" si="17"/>
        <v>237.13</v>
      </c>
      <c r="U238" s="8">
        <f t="shared" si="18"/>
        <v>237.13</v>
      </c>
    </row>
    <row r="239" spans="1:21" ht="51">
      <c r="A239" s="11">
        <v>577</v>
      </c>
      <c r="B239" s="11">
        <v>11576</v>
      </c>
      <c r="C239" s="11" t="str">
        <f>IF(ISBLANK(B239),"",VLOOKUP(B239,'[1]matrículas-nomes'!$A:$D,2,0))</f>
        <v>IRIS MARIA PAULA SOUZA DANTAS DE FARIA</v>
      </c>
      <c r="D239" s="11" t="str">
        <f>IF(ISBLANK(B239),"",VLOOKUP(B239,'[1]matrículas-nomes'!$A:$D,4,0))</f>
        <v>TECNICO JUDICIARIO</v>
      </c>
      <c r="E239" s="11"/>
      <c r="F239" s="11" t="s">
        <v>27</v>
      </c>
      <c r="G239" s="12" t="s">
        <v>573</v>
      </c>
      <c r="H239" s="12">
        <v>228</v>
      </c>
      <c r="I239" s="13" t="s">
        <v>88</v>
      </c>
      <c r="J239" s="12" t="s">
        <v>574</v>
      </c>
      <c r="K239" s="12" t="s">
        <v>83</v>
      </c>
      <c r="L239" s="12" t="s">
        <v>35</v>
      </c>
      <c r="M239" s="12" t="s">
        <v>575</v>
      </c>
      <c r="N239" s="14">
        <v>801.36</v>
      </c>
      <c r="O239" s="12">
        <v>15</v>
      </c>
      <c r="P239" s="15">
        <v>44545</v>
      </c>
      <c r="Q239" s="12">
        <v>190</v>
      </c>
      <c r="R239" s="15">
        <v>44522</v>
      </c>
      <c r="S239" s="12" t="s">
        <v>26</v>
      </c>
      <c r="T239" s="14">
        <f t="shared" si="17"/>
        <v>801.36</v>
      </c>
      <c r="U239" s="14">
        <f t="shared" si="18"/>
        <v>801.36</v>
      </c>
    </row>
    <row r="240" spans="1:21" ht="63.75">
      <c r="A240" s="6">
        <v>591</v>
      </c>
      <c r="B240" s="6">
        <v>13497</v>
      </c>
      <c r="C240" s="6" t="str">
        <f>IF(ISBLANK(B240),"",VLOOKUP(B240,'[1]matrículas-nomes'!$A:$D,2,0))</f>
        <v>CARLOS DE OLIVEIRA GOMES</v>
      </c>
      <c r="D240" s="6" t="str">
        <f>IF(ISBLANK(B240),"",VLOOKUP(B240,'[1]matrículas-nomes'!$A:$D,4,0))</f>
        <v>TECNICO JUDICIARIO/SEGURANCA E TRANSPORTE</v>
      </c>
      <c r="E240" s="6"/>
      <c r="F240" s="6" t="s">
        <v>27</v>
      </c>
      <c r="G240" s="6" t="s">
        <v>576</v>
      </c>
      <c r="H240" s="6">
        <v>238</v>
      </c>
      <c r="I240" s="7">
        <v>44512</v>
      </c>
      <c r="J240" s="6" t="s">
        <v>577</v>
      </c>
      <c r="K240" s="6" t="s">
        <v>83</v>
      </c>
      <c r="L240" s="6" t="s">
        <v>35</v>
      </c>
      <c r="M240" s="6"/>
      <c r="N240" s="8">
        <v>236.83</v>
      </c>
      <c r="O240" s="6">
        <v>13</v>
      </c>
      <c r="P240" s="9">
        <v>44545</v>
      </c>
      <c r="Q240" s="6">
        <v>190</v>
      </c>
      <c r="R240" s="9">
        <v>44519</v>
      </c>
      <c r="S240" s="6" t="s">
        <v>26</v>
      </c>
      <c r="T240" s="8">
        <f t="shared" si="17"/>
        <v>236.83</v>
      </c>
      <c r="U240" s="8">
        <f t="shared" si="18"/>
        <v>236.83</v>
      </c>
    </row>
    <row r="241" spans="1:21" ht="76.5">
      <c r="A241" s="11">
        <v>593</v>
      </c>
      <c r="B241" s="11">
        <v>13681</v>
      </c>
      <c r="C241" s="11" t="str">
        <f>IF(ISBLANK(B241),"",VLOOKUP(B241,'[1]matrículas-nomes'!$A:$D,2,0))</f>
        <v>LUCIANE BARRETO ALMADA</v>
      </c>
      <c r="D241" s="11" t="str">
        <f>IF(ISBLANK(B241),"",VLOOKUP(B241,'[1]matrículas-nomes'!$A:$D,4,0))</f>
        <v>TECNICO JUDICIARIO</v>
      </c>
      <c r="E241" s="11"/>
      <c r="F241" s="11" t="s">
        <v>27</v>
      </c>
      <c r="G241" s="12" t="s">
        <v>578</v>
      </c>
      <c r="H241" s="12">
        <v>239</v>
      </c>
      <c r="I241" s="13">
        <v>44512</v>
      </c>
      <c r="J241" s="12" t="s">
        <v>579</v>
      </c>
      <c r="K241" s="12" t="s">
        <v>83</v>
      </c>
      <c r="L241" s="12" t="s">
        <v>35</v>
      </c>
      <c r="M241" s="12"/>
      <c r="N241" s="14">
        <v>318.82</v>
      </c>
      <c r="O241" s="12">
        <v>13</v>
      </c>
      <c r="P241" s="15">
        <v>44545</v>
      </c>
      <c r="Q241" s="12">
        <v>190</v>
      </c>
      <c r="R241" s="15">
        <v>44522</v>
      </c>
      <c r="S241" s="12" t="s">
        <v>26</v>
      </c>
      <c r="T241" s="14">
        <f t="shared" si="17"/>
        <v>318.82</v>
      </c>
      <c r="U241" s="14">
        <f t="shared" si="18"/>
        <v>318.82</v>
      </c>
    </row>
    <row r="242" spans="1:21" ht="38.25">
      <c r="A242" s="6">
        <v>615</v>
      </c>
      <c r="B242" s="6">
        <v>18356</v>
      </c>
      <c r="C242" s="6" t="str">
        <f>IF(ISBLANK(B242),"",VLOOKUP(B242,'[1]matrículas-nomes'!$A:$D,2,0))</f>
        <v>VICTOR HUGO BARBOSA COSTA DE SOUZA</v>
      </c>
      <c r="D242" s="6" t="str">
        <f>IF(ISBLANK(B242),"",VLOOKUP(B242,'[1]matrículas-nomes'!$A:$D,4,0))</f>
        <v>TECNICO JUDICIARIO/SEGURANCA E TRANSPORTE</v>
      </c>
      <c r="E242" s="6"/>
      <c r="F242" s="6" t="s">
        <v>27</v>
      </c>
      <c r="G242" s="6" t="s">
        <v>580</v>
      </c>
      <c r="H242" s="6">
        <v>256</v>
      </c>
      <c r="I242" s="7">
        <v>44521</v>
      </c>
      <c r="J242" s="6" t="s">
        <v>99</v>
      </c>
      <c r="K242" s="6" t="s">
        <v>100</v>
      </c>
      <c r="L242" s="6" t="s">
        <v>35</v>
      </c>
      <c r="M242" s="6"/>
      <c r="N242" s="8">
        <v>294.7</v>
      </c>
      <c r="O242" s="6">
        <v>3</v>
      </c>
      <c r="P242" s="9">
        <v>44545</v>
      </c>
      <c r="Q242" s="6">
        <v>190</v>
      </c>
      <c r="R242" s="9">
        <v>44526</v>
      </c>
      <c r="S242" s="6" t="s">
        <v>26</v>
      </c>
      <c r="T242" s="8">
        <f t="shared" si="17"/>
        <v>294.7</v>
      </c>
      <c r="U242" s="8">
        <f t="shared" si="18"/>
        <v>294.7</v>
      </c>
    </row>
    <row r="243" spans="1:21" ht="76.5">
      <c r="A243" s="23">
        <v>623</v>
      </c>
      <c r="B243" s="23">
        <v>12042</v>
      </c>
      <c r="C243" s="23" t="str">
        <f>IF(ISBLANK(B243),"",VLOOKUP(B243,'[1]matrículas-nomes'!$A:$D,2,0))</f>
        <v>ELI DA SILVA LAEBER</v>
      </c>
      <c r="D243" s="23" t="str">
        <f>IF(ISBLANK(B243),"",VLOOKUP(B243,'[1]matrículas-nomes'!$A:$D,4,0))</f>
        <v>TECNICO JUDICIARIO/SEGURANCA E TRANSPORTE</v>
      </c>
      <c r="E243" s="23"/>
      <c r="F243" s="23" t="s">
        <v>27</v>
      </c>
      <c r="G243" s="12" t="s">
        <v>581</v>
      </c>
      <c r="H243" s="12">
        <v>251</v>
      </c>
      <c r="I243" s="13">
        <v>44522</v>
      </c>
      <c r="J243" s="12" t="s">
        <v>582</v>
      </c>
      <c r="K243" s="12" t="s">
        <v>307</v>
      </c>
      <c r="L243" s="12" t="s">
        <v>35</v>
      </c>
      <c r="M243" s="12"/>
      <c r="N243" s="14">
        <v>235.53</v>
      </c>
      <c r="O243" s="12">
        <v>13</v>
      </c>
      <c r="P243" s="15">
        <v>44545</v>
      </c>
      <c r="Q243" s="12">
        <v>190</v>
      </c>
      <c r="R243" s="15">
        <v>44531</v>
      </c>
      <c r="S243" s="12" t="s">
        <v>26</v>
      </c>
      <c r="T243" s="14">
        <f t="shared" si="17"/>
        <v>235.53</v>
      </c>
      <c r="U243" s="14"/>
    </row>
    <row r="244" spans="1:21" ht="102">
      <c r="A244" s="25"/>
      <c r="B244" s="25"/>
      <c r="C244" s="25"/>
      <c r="D244" s="25"/>
      <c r="E244" s="25"/>
      <c r="F244" s="25"/>
      <c r="G244" s="12" t="s">
        <v>583</v>
      </c>
      <c r="H244" s="12">
        <v>273</v>
      </c>
      <c r="I244" s="13">
        <v>44545</v>
      </c>
      <c r="J244" s="12" t="s">
        <v>584</v>
      </c>
      <c r="K244" s="12" t="s">
        <v>585</v>
      </c>
      <c r="L244" s="12" t="s">
        <v>35</v>
      </c>
      <c r="M244" s="12"/>
      <c r="N244" s="14">
        <v>235.53</v>
      </c>
      <c r="O244" s="12"/>
      <c r="P244" s="15"/>
      <c r="Q244" s="12"/>
      <c r="R244" s="15"/>
      <c r="S244" s="12"/>
      <c r="T244" s="14">
        <f t="shared" si="17"/>
        <v>235.53</v>
      </c>
      <c r="U244" s="14">
        <f>T244+T243</f>
        <v>471.06</v>
      </c>
    </row>
    <row r="245" spans="1:21" ht="89.25">
      <c r="A245" s="6">
        <v>668</v>
      </c>
      <c r="B245" s="6">
        <v>12016</v>
      </c>
      <c r="C245" s="6" t="str">
        <f>IF(ISBLANK(B245),"",VLOOKUP(B245,'[1]matrículas-nomes'!$A:$D,2,0))</f>
        <v>PAULO ROBERTO DE CARVALHO SILLERO JUNIOR</v>
      </c>
      <c r="D245" s="6" t="str">
        <f>IF(ISBLANK(B245),"",VLOOKUP(B245,'[1]matrículas-nomes'!$A:$D,4,0))</f>
        <v>TECNICO JUDICIARIO/SEGURANCA E TRANSPORTE</v>
      </c>
      <c r="E245" s="6"/>
      <c r="F245" s="6" t="s">
        <v>27</v>
      </c>
      <c r="G245" s="6" t="s">
        <v>586</v>
      </c>
      <c r="H245" s="6">
        <v>272</v>
      </c>
      <c r="I245" s="7">
        <v>44545</v>
      </c>
      <c r="J245" s="6" t="s">
        <v>587</v>
      </c>
      <c r="K245" s="6" t="s">
        <v>539</v>
      </c>
      <c r="L245" s="6" t="s">
        <v>35</v>
      </c>
      <c r="M245" s="6"/>
      <c r="N245" s="8">
        <v>253.33</v>
      </c>
      <c r="O245" s="6"/>
      <c r="P245" s="6"/>
      <c r="Q245" s="6"/>
      <c r="R245" s="6"/>
      <c r="S245" s="6"/>
      <c r="T245" s="8">
        <f t="shared" si="17"/>
        <v>253.33</v>
      </c>
      <c r="U245" s="8">
        <f>T245</f>
        <v>253.33</v>
      </c>
    </row>
    <row r="246" spans="1:21" ht="38.25">
      <c r="A246" s="12">
        <v>691</v>
      </c>
      <c r="B246" s="12">
        <v>12045</v>
      </c>
      <c r="C246" s="12" t="str">
        <f>IF(ISBLANK(B246),"",VLOOKUP(B246,'[1]matrículas-nomes'!$A:$D,2,0))</f>
        <v>LINDIMBERG BRANDÃO BORGES</v>
      </c>
      <c r="D246" s="12" t="str">
        <f>IF(ISBLANK(B246),"",VLOOKUP(B246,'[1]matrículas-nomes'!$A:$D,4,0))</f>
        <v>TECNICO JUDICIARIO</v>
      </c>
      <c r="E246" s="12" t="s">
        <v>308</v>
      </c>
      <c r="F246" s="12" t="s">
        <v>27</v>
      </c>
      <c r="G246" s="12" t="s">
        <v>588</v>
      </c>
      <c r="H246" s="12">
        <v>274</v>
      </c>
      <c r="I246" s="13">
        <v>44512</v>
      </c>
      <c r="J246" s="12" t="s">
        <v>234</v>
      </c>
      <c r="K246" s="12" t="s">
        <v>83</v>
      </c>
      <c r="L246" s="12" t="s">
        <v>167</v>
      </c>
      <c r="M246" s="12"/>
      <c r="N246" s="14">
        <v>236.63</v>
      </c>
      <c r="O246" s="12">
        <v>4</v>
      </c>
      <c r="P246" s="15">
        <v>44568</v>
      </c>
      <c r="Q246" s="12">
        <v>1</v>
      </c>
      <c r="R246" s="15">
        <v>44560</v>
      </c>
      <c r="S246" s="12" t="s">
        <v>26</v>
      </c>
      <c r="T246" s="14">
        <f t="shared" si="17"/>
        <v>236.63</v>
      </c>
      <c r="U246" s="14">
        <f>T246</f>
        <v>236.63</v>
      </c>
    </row>
  </sheetData>
  <mergeCells count="277">
    <mergeCell ref="F4:F5"/>
    <mergeCell ref="A243:A244"/>
    <mergeCell ref="B243:B244"/>
    <mergeCell ref="C243:C244"/>
    <mergeCell ref="D243:D244"/>
    <mergeCell ref="E243:E244"/>
    <mergeCell ref="F243:F244"/>
    <mergeCell ref="A225:A228"/>
    <mergeCell ref="B225:B228"/>
    <mergeCell ref="C225:C228"/>
    <mergeCell ref="D225:D228"/>
    <mergeCell ref="E225:E228"/>
    <mergeCell ref="F225:F228"/>
    <mergeCell ref="A221:A224"/>
    <mergeCell ref="B221:B224"/>
    <mergeCell ref="C221:C224"/>
    <mergeCell ref="D221:D224"/>
    <mergeCell ref="E221:E224"/>
    <mergeCell ref="F221:F224"/>
    <mergeCell ref="A215:A217"/>
    <mergeCell ref="B215:B217"/>
    <mergeCell ref="C215:C217"/>
    <mergeCell ref="D215:D217"/>
    <mergeCell ref="E215:E217"/>
    <mergeCell ref="F215:F217"/>
    <mergeCell ref="A210:A214"/>
    <mergeCell ref="B210:B214"/>
    <mergeCell ref="C210:C214"/>
    <mergeCell ref="D210:D214"/>
    <mergeCell ref="E210:E214"/>
    <mergeCell ref="F210:F214"/>
    <mergeCell ref="A208:A209"/>
    <mergeCell ref="B208:B209"/>
    <mergeCell ref="C208:C209"/>
    <mergeCell ref="D208:D209"/>
    <mergeCell ref="E208:E209"/>
    <mergeCell ref="F208:F209"/>
    <mergeCell ref="A205:A206"/>
    <mergeCell ref="B205:B206"/>
    <mergeCell ref="C205:C206"/>
    <mergeCell ref="D205:D206"/>
    <mergeCell ref="E205:E206"/>
    <mergeCell ref="F205:F206"/>
    <mergeCell ref="A195:A203"/>
    <mergeCell ref="B195:B203"/>
    <mergeCell ref="C195:C203"/>
    <mergeCell ref="D195:D203"/>
    <mergeCell ref="E195:E203"/>
    <mergeCell ref="F195:F203"/>
    <mergeCell ref="A189:A194"/>
    <mergeCell ref="B189:B194"/>
    <mergeCell ref="C189:C194"/>
    <mergeCell ref="D189:D194"/>
    <mergeCell ref="E189:E194"/>
    <mergeCell ref="F189:F194"/>
    <mergeCell ref="A178:A183"/>
    <mergeCell ref="B178:B183"/>
    <mergeCell ref="C178:C183"/>
    <mergeCell ref="D178:D183"/>
    <mergeCell ref="E178:E183"/>
    <mergeCell ref="F178:F183"/>
    <mergeCell ref="A175:A176"/>
    <mergeCell ref="B175:B176"/>
    <mergeCell ref="C175:C176"/>
    <mergeCell ref="D175:D176"/>
    <mergeCell ref="E175:E176"/>
    <mergeCell ref="F175:F176"/>
    <mergeCell ref="A163:A172"/>
    <mergeCell ref="B163:B172"/>
    <mergeCell ref="C163:C172"/>
    <mergeCell ref="D163:D172"/>
    <mergeCell ref="E163:E172"/>
    <mergeCell ref="F163:F172"/>
    <mergeCell ref="A161:A162"/>
    <mergeCell ref="B161:B162"/>
    <mergeCell ref="C161:C162"/>
    <mergeCell ref="D161:D162"/>
    <mergeCell ref="E161:E162"/>
    <mergeCell ref="F161:F162"/>
    <mergeCell ref="A159:A160"/>
    <mergeCell ref="B159:B160"/>
    <mergeCell ref="C159:C160"/>
    <mergeCell ref="D159:D160"/>
    <mergeCell ref="E159:E160"/>
    <mergeCell ref="F159:F160"/>
    <mergeCell ref="A151:A158"/>
    <mergeCell ref="B151:B158"/>
    <mergeCell ref="C151:C158"/>
    <mergeCell ref="D151:D158"/>
    <mergeCell ref="E151:E158"/>
    <mergeCell ref="F151:F158"/>
    <mergeCell ref="A144:A146"/>
    <mergeCell ref="B144:B146"/>
    <mergeCell ref="C144:C146"/>
    <mergeCell ref="D144:D146"/>
    <mergeCell ref="E144:E146"/>
    <mergeCell ref="F144:F146"/>
    <mergeCell ref="A140:A143"/>
    <mergeCell ref="B140:B143"/>
    <mergeCell ref="C140:C143"/>
    <mergeCell ref="D140:D143"/>
    <mergeCell ref="E140:E143"/>
    <mergeCell ref="F140:F143"/>
    <mergeCell ref="A137:A139"/>
    <mergeCell ref="B137:B139"/>
    <mergeCell ref="C137:C139"/>
    <mergeCell ref="D137:D139"/>
    <mergeCell ref="E137:E139"/>
    <mergeCell ref="F137:F139"/>
    <mergeCell ref="A134:A136"/>
    <mergeCell ref="B134:B136"/>
    <mergeCell ref="C134:C136"/>
    <mergeCell ref="D134:D136"/>
    <mergeCell ref="E134:E136"/>
    <mergeCell ref="F134:F136"/>
    <mergeCell ref="A132:A133"/>
    <mergeCell ref="B132:B133"/>
    <mergeCell ref="C132:C133"/>
    <mergeCell ref="D132:D133"/>
    <mergeCell ref="E132:E133"/>
    <mergeCell ref="F132:F133"/>
    <mergeCell ref="A130:A131"/>
    <mergeCell ref="B130:B131"/>
    <mergeCell ref="C130:C131"/>
    <mergeCell ref="D130:D131"/>
    <mergeCell ref="E130:E131"/>
    <mergeCell ref="F130:F131"/>
    <mergeCell ref="A128:A129"/>
    <mergeCell ref="B128:B129"/>
    <mergeCell ref="C128:C129"/>
    <mergeCell ref="D128:D129"/>
    <mergeCell ref="E128:E129"/>
    <mergeCell ref="F128:F129"/>
    <mergeCell ref="A119:A123"/>
    <mergeCell ref="B119:B123"/>
    <mergeCell ref="C119:C123"/>
    <mergeCell ref="D119:D123"/>
    <mergeCell ref="E119:E123"/>
    <mergeCell ref="F119:F123"/>
    <mergeCell ref="A115:A118"/>
    <mergeCell ref="B115:B118"/>
    <mergeCell ref="C115:C118"/>
    <mergeCell ref="D115:D118"/>
    <mergeCell ref="E115:E118"/>
    <mergeCell ref="F115:F118"/>
    <mergeCell ref="A111:A114"/>
    <mergeCell ref="B111:B114"/>
    <mergeCell ref="C111:C114"/>
    <mergeCell ref="D111:D114"/>
    <mergeCell ref="E111:E114"/>
    <mergeCell ref="F111:F114"/>
    <mergeCell ref="A103:A110"/>
    <mergeCell ref="B103:B110"/>
    <mergeCell ref="C103:C110"/>
    <mergeCell ref="D103:D110"/>
    <mergeCell ref="E103:E110"/>
    <mergeCell ref="F103:F110"/>
    <mergeCell ref="A100:A101"/>
    <mergeCell ref="B100:B101"/>
    <mergeCell ref="C100:C101"/>
    <mergeCell ref="D100:D101"/>
    <mergeCell ref="E100:E101"/>
    <mergeCell ref="F100:F101"/>
    <mergeCell ref="A98:A99"/>
    <mergeCell ref="B98:B99"/>
    <mergeCell ref="C98:C99"/>
    <mergeCell ref="D98:D99"/>
    <mergeCell ref="E98:E99"/>
    <mergeCell ref="F98:F99"/>
    <mergeCell ref="A94:A97"/>
    <mergeCell ref="B94:B97"/>
    <mergeCell ref="C94:C97"/>
    <mergeCell ref="D94:D97"/>
    <mergeCell ref="E94:E97"/>
    <mergeCell ref="F94:F97"/>
    <mergeCell ref="A91:A93"/>
    <mergeCell ref="B91:B93"/>
    <mergeCell ref="C91:C93"/>
    <mergeCell ref="D91:D93"/>
    <mergeCell ref="E91:E93"/>
    <mergeCell ref="F91:F93"/>
    <mergeCell ref="A82:A90"/>
    <mergeCell ref="B82:B90"/>
    <mergeCell ref="C82:C90"/>
    <mergeCell ref="D82:D90"/>
    <mergeCell ref="E82:E90"/>
    <mergeCell ref="F82:F90"/>
    <mergeCell ref="A79:A81"/>
    <mergeCell ref="B79:B81"/>
    <mergeCell ref="C79:C81"/>
    <mergeCell ref="D79:D81"/>
    <mergeCell ref="E79:E81"/>
    <mergeCell ref="F79:F81"/>
    <mergeCell ref="U67:U68"/>
    <mergeCell ref="A69:A78"/>
    <mergeCell ref="B69:B78"/>
    <mergeCell ref="C69:C78"/>
    <mergeCell ref="D69:D78"/>
    <mergeCell ref="E69:E78"/>
    <mergeCell ref="F69:F78"/>
    <mergeCell ref="G67:G68"/>
    <mergeCell ref="N67:N68"/>
    <mergeCell ref="O67:O68"/>
    <mergeCell ref="R67:R68"/>
    <mergeCell ref="S67:S68"/>
    <mergeCell ref="T67:T68"/>
    <mergeCell ref="A61:A68"/>
    <mergeCell ref="B61:B68"/>
    <mergeCell ref="C61:C68"/>
    <mergeCell ref="D61:D68"/>
    <mergeCell ref="E61:E68"/>
    <mergeCell ref="F61:F68"/>
    <mergeCell ref="A50:A60"/>
    <mergeCell ref="B50:B60"/>
    <mergeCell ref="C50:C60"/>
    <mergeCell ref="D50:D60"/>
    <mergeCell ref="E50:E60"/>
    <mergeCell ref="F50:F60"/>
    <mergeCell ref="A48:A49"/>
    <mergeCell ref="B48:B49"/>
    <mergeCell ref="C48:C49"/>
    <mergeCell ref="D48:D49"/>
    <mergeCell ref="E48:E49"/>
    <mergeCell ref="F48:F49"/>
    <mergeCell ref="A43:A44"/>
    <mergeCell ref="B43:B44"/>
    <mergeCell ref="C43:C44"/>
    <mergeCell ref="D43:D44"/>
    <mergeCell ref="E43:E44"/>
    <mergeCell ref="F43:F44"/>
    <mergeCell ref="A39:A41"/>
    <mergeCell ref="B39:B41"/>
    <mergeCell ref="C39:C41"/>
    <mergeCell ref="D39:D41"/>
    <mergeCell ref="E39:E41"/>
    <mergeCell ref="F39:F41"/>
    <mergeCell ref="A36:A38"/>
    <mergeCell ref="B36:B38"/>
    <mergeCell ref="C36:C38"/>
    <mergeCell ref="D36:D38"/>
    <mergeCell ref="E36:E38"/>
    <mergeCell ref="F36:F38"/>
    <mergeCell ref="A33:A35"/>
    <mergeCell ref="B33:B35"/>
    <mergeCell ref="C33:C35"/>
    <mergeCell ref="D33:D35"/>
    <mergeCell ref="E33:E35"/>
    <mergeCell ref="F33:F35"/>
    <mergeCell ref="A25:A32"/>
    <mergeCell ref="B25:B32"/>
    <mergeCell ref="C25:C32"/>
    <mergeCell ref="D25:D32"/>
    <mergeCell ref="E25:E32"/>
    <mergeCell ref="F25:F32"/>
    <mergeCell ref="A22:A23"/>
    <mergeCell ref="B22:B23"/>
    <mergeCell ref="C22:C23"/>
    <mergeCell ref="D22:D23"/>
    <mergeCell ref="E22:E23"/>
    <mergeCell ref="F22:F23"/>
    <mergeCell ref="F17:F19"/>
    <mergeCell ref="A20:A21"/>
    <mergeCell ref="B20:B21"/>
    <mergeCell ref="C20:C21"/>
    <mergeCell ref="D20:D21"/>
    <mergeCell ref="E20:E21"/>
    <mergeCell ref="F20:F21"/>
    <mergeCell ref="A4:A16"/>
    <mergeCell ref="B4:B16"/>
    <mergeCell ref="C4:C16"/>
    <mergeCell ref="D4:D16"/>
    <mergeCell ref="E4:E16"/>
    <mergeCell ref="A17:A19"/>
    <mergeCell ref="B17:B19"/>
    <mergeCell ref="C17:C19"/>
    <mergeCell ref="D17:D19"/>
    <mergeCell ref="E17:E19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SJRJ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JF2R</dc:creator>
  <cp:lastModifiedBy>JF2R</cp:lastModifiedBy>
  <dcterms:created xsi:type="dcterms:W3CDTF">2022-01-10T18:14:45Z</dcterms:created>
  <dcterms:modified xsi:type="dcterms:W3CDTF">2022-01-10T18:17:50Z</dcterms:modified>
</cp:coreProperties>
</file>